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2" activeTab="0"/>
  </bookViews>
  <sheets>
    <sheet name="SLOPESTYLE" sheetId="1" r:id="rId1"/>
    <sheet name="Prize Giving" sheetId="2" r:id="rId2"/>
  </sheets>
  <definedNames>
    <definedName name="Excel_BuiltIn_Print_Area_21">#REF!</definedName>
    <definedName name="Excel_BuiltIn_Print_Area_2_1">#REF!</definedName>
    <definedName name="_xlnm.Print_Area" localSheetId="1">'Prize Giving'!$A$1:$E$26</definedName>
    <definedName name="_xlnm.Print_Area" localSheetId="0">'SLOPESTYLE'!$A$5:$I$92</definedName>
  </definedNames>
  <calcPr fullCalcOnLoad="1"/>
</workbook>
</file>

<file path=xl/sharedStrings.xml><?xml version="1.0" encoding="utf-8"?>
<sst xmlns="http://schemas.openxmlformats.org/spreadsheetml/2006/main" count="635" uniqueCount="303">
  <si>
    <t>BRITISH FREESKI CHAMPIONSHIPS 08</t>
  </si>
  <si>
    <t>OFFICIAL BRITISH CHAMPIONSHIPS RESULTS</t>
  </si>
  <si>
    <t>Event Name:</t>
  </si>
  <si>
    <t>British Freeski Championships</t>
  </si>
  <si>
    <t>Format:</t>
  </si>
  <si>
    <t>Animal Slopestyle Championships</t>
  </si>
  <si>
    <t>Resort:</t>
  </si>
  <si>
    <t>Castleford SNO!zone</t>
  </si>
  <si>
    <t>Country:</t>
  </si>
  <si>
    <t>UK</t>
  </si>
  <si>
    <t>Date:</t>
  </si>
  <si>
    <t>Qualification</t>
  </si>
  <si>
    <t>WOMEN - OVERALL</t>
  </si>
  <si>
    <t>Run 1</t>
  </si>
  <si>
    <t>Run 2</t>
  </si>
  <si>
    <t>Qual</t>
  </si>
  <si>
    <t>Final</t>
  </si>
  <si>
    <t>Rank</t>
  </si>
  <si>
    <t>Bib</t>
  </si>
  <si>
    <t>C/A</t>
  </si>
  <si>
    <t>Last Name</t>
  </si>
  <si>
    <t>Nationality</t>
  </si>
  <si>
    <t>Sponsor</t>
  </si>
  <si>
    <t>Birthdate</t>
  </si>
  <si>
    <t>Category</t>
  </si>
  <si>
    <t>Judge 1</t>
  </si>
  <si>
    <t>Judge 2</t>
  </si>
  <si>
    <t>Total</t>
  </si>
  <si>
    <t>Best Run</t>
  </si>
  <si>
    <t>A</t>
  </si>
  <si>
    <t>SUMMERHAYES</t>
  </si>
  <si>
    <t>MOLLY</t>
  </si>
  <si>
    <t>GBR</t>
  </si>
  <si>
    <t>SALOMONSPAZZMRNOBODY</t>
  </si>
  <si>
    <t>KW</t>
  </si>
  <si>
    <t>HERANT</t>
  </si>
  <si>
    <t>SISSY</t>
  </si>
  <si>
    <t>03/30/1995</t>
  </si>
  <si>
    <t>C</t>
  </si>
  <si>
    <t>KATIE</t>
  </si>
  <si>
    <t>SALOMONSNO!ZONESPAZZ</t>
  </si>
  <si>
    <t>BRITTAIN</t>
  </si>
  <si>
    <t>BETH</t>
  </si>
  <si>
    <t>10/06/1994</t>
  </si>
  <si>
    <t>CHESHIRE</t>
  </si>
  <si>
    <t>ROWAN</t>
  </si>
  <si>
    <t>BIRCH</t>
  </si>
  <si>
    <t>ELLIE</t>
  </si>
  <si>
    <t>SNOZONE</t>
  </si>
  <si>
    <t>PRINCE</t>
  </si>
  <si>
    <t>CHELSEA</t>
  </si>
  <si>
    <t>CONNORS</t>
  </si>
  <si>
    <t xml:space="preserve">AMBER </t>
  </si>
  <si>
    <t>05/19/1992</t>
  </si>
  <si>
    <t>YW</t>
  </si>
  <si>
    <t>POWELL</t>
  </si>
  <si>
    <t>OLIVER</t>
  </si>
  <si>
    <t>12/21/1993</t>
  </si>
  <si>
    <t>PICKFORD</t>
  </si>
  <si>
    <t>HELEN</t>
  </si>
  <si>
    <t>05/13/1990</t>
  </si>
  <si>
    <t>JW</t>
  </si>
  <si>
    <t>O'DONNELL</t>
  </si>
  <si>
    <t>KELLY</t>
  </si>
  <si>
    <t>SPAZZ</t>
  </si>
  <si>
    <t>02/20/1991</t>
  </si>
  <si>
    <t>DAINES</t>
  </si>
  <si>
    <t>KERRY</t>
  </si>
  <si>
    <t>SW</t>
  </si>
  <si>
    <t>EARL</t>
  </si>
  <si>
    <t>KATHERINE</t>
  </si>
  <si>
    <t>MEN - OVERALL</t>
  </si>
  <si>
    <t>First Name</t>
  </si>
  <si>
    <t>WOZENCROFT</t>
  </si>
  <si>
    <t>WILL</t>
  </si>
  <si>
    <t>12/23/1996</t>
  </si>
  <si>
    <t>KM</t>
  </si>
  <si>
    <t>HANCOCK</t>
  </si>
  <si>
    <t>HARRY</t>
  </si>
  <si>
    <t>SPAZZ CLOTHING</t>
  </si>
  <si>
    <t>HARDING</t>
  </si>
  <si>
    <t>TYLER JAY</t>
  </si>
  <si>
    <t>SALOMONSNOZONESKIDRI</t>
  </si>
  <si>
    <t>10/18/1996</t>
  </si>
  <si>
    <t>JOSHUA</t>
  </si>
  <si>
    <t>03/27/1994</t>
  </si>
  <si>
    <t>SAUNDERS</t>
  </si>
  <si>
    <t>THOMAS</t>
  </si>
  <si>
    <t>10/28/1997</t>
  </si>
  <si>
    <t>TOMLINSON</t>
  </si>
  <si>
    <t>JAMES</t>
  </si>
  <si>
    <t>HOBSON</t>
  </si>
  <si>
    <t>KEEGANSPTSSIGNSXTRA</t>
  </si>
  <si>
    <t>11/19/1996</t>
  </si>
  <si>
    <t>EYRE</t>
  </si>
  <si>
    <t>HAYWOOD-ALEXANDER</t>
  </si>
  <si>
    <t>MARCUS</t>
  </si>
  <si>
    <t>HIDES</t>
  </si>
  <si>
    <t>JOE</t>
  </si>
  <si>
    <t>02/17/1994</t>
  </si>
  <si>
    <t>06/26/2000</t>
  </si>
  <si>
    <t>BEARDSMORE</t>
  </si>
  <si>
    <t>LIAM</t>
  </si>
  <si>
    <t>AUSTIN</t>
  </si>
  <si>
    <t>OLLIE</t>
  </si>
  <si>
    <t>FEREBEE</t>
  </si>
  <si>
    <t>MASON</t>
  </si>
  <si>
    <t>SNO!ZONETRESPASS</t>
  </si>
  <si>
    <t>07/20/1999</t>
  </si>
  <si>
    <t>FIORI</t>
  </si>
  <si>
    <t>HAYDYN</t>
  </si>
  <si>
    <t>02/13/2001</t>
  </si>
  <si>
    <t>GARETH</t>
  </si>
  <si>
    <t>MCLEAN</t>
  </si>
  <si>
    <t>08/18/1994</t>
  </si>
  <si>
    <t>WEBSTER</t>
  </si>
  <si>
    <t>YM</t>
  </si>
  <si>
    <t>INGRAM</t>
  </si>
  <si>
    <t>JOSH</t>
  </si>
  <si>
    <t>MOVEMENT SKIS</t>
  </si>
  <si>
    <t>WOODS</t>
  </si>
  <si>
    <t>01/19/1992</t>
  </si>
  <si>
    <t>COE</t>
  </si>
  <si>
    <t>TOM</t>
  </si>
  <si>
    <t>LINESPAZZCLOTHING</t>
  </si>
  <si>
    <t>FAWCETT</t>
  </si>
  <si>
    <t>SALOMON OAKLEY YOKI</t>
  </si>
  <si>
    <t>SPEIGHT</t>
  </si>
  <si>
    <t>PETER</t>
  </si>
  <si>
    <t>12/26/1992</t>
  </si>
  <si>
    <t>SMITH</t>
  </si>
  <si>
    <t>CHRISTIAN</t>
  </si>
  <si>
    <t>06/19/1992</t>
  </si>
  <si>
    <t>ECCLESTON</t>
  </si>
  <si>
    <t>DEAN</t>
  </si>
  <si>
    <t>01/01/1993</t>
  </si>
  <si>
    <t xml:space="preserve">BATE </t>
  </si>
  <si>
    <t>08/24/1992</t>
  </si>
  <si>
    <t>WALTON</t>
  </si>
  <si>
    <t>GEORGE</t>
  </si>
  <si>
    <t>12/23/1992</t>
  </si>
  <si>
    <t>SNOZONELINE</t>
  </si>
  <si>
    <t>BAILEY</t>
  </si>
  <si>
    <t>JORDAN</t>
  </si>
  <si>
    <t>04/21/1993</t>
  </si>
  <si>
    <t>JOSEPH</t>
  </si>
  <si>
    <t>SALAMONSMITHDROPFLEX</t>
  </si>
  <si>
    <t>03/18/1991</t>
  </si>
  <si>
    <t>JM</t>
  </si>
  <si>
    <t>LONGLEY</t>
  </si>
  <si>
    <t>ANDREW</t>
  </si>
  <si>
    <t>HEAD,SNO!ZONE,SPAZZ</t>
  </si>
  <si>
    <t>11/29/1990</t>
  </si>
  <si>
    <t>MOSS</t>
  </si>
  <si>
    <t>ANDY</t>
  </si>
  <si>
    <t>SHEFFIELD SKI VILL</t>
  </si>
  <si>
    <t>09/27/1991</t>
  </si>
  <si>
    <t>BUCHAN</t>
  </si>
  <si>
    <t>MURRAY</t>
  </si>
  <si>
    <t>NIKEACGVOLKLGIRO</t>
  </si>
  <si>
    <t>MACHON</t>
  </si>
  <si>
    <t>SMITHSKICLUBLINEDROP</t>
  </si>
  <si>
    <t>11/23/1990</t>
  </si>
  <si>
    <t>MAVIN</t>
  </si>
  <si>
    <t>CHRIS</t>
  </si>
  <si>
    <t>TRUEJOHNNIKE</t>
  </si>
  <si>
    <t>06/23/1990</t>
  </si>
  <si>
    <t>JACK</t>
  </si>
  <si>
    <t>10/28/1990</t>
  </si>
  <si>
    <t>FLYNN</t>
  </si>
  <si>
    <t>DAVID</t>
  </si>
  <si>
    <t>08/30/1991</t>
  </si>
  <si>
    <t>WHITTAKER</t>
  </si>
  <si>
    <t>LUKE</t>
  </si>
  <si>
    <t>07/09/1991</t>
  </si>
  <si>
    <t>COLLIN</t>
  </si>
  <si>
    <t>ADIDAS</t>
  </si>
  <si>
    <t>07/21/1987</t>
  </si>
  <si>
    <t>SM</t>
  </si>
  <si>
    <t>ALIKER</t>
  </si>
  <si>
    <t>02/18/1981</t>
  </si>
  <si>
    <t>WILSON</t>
  </si>
  <si>
    <t>4FRNT SKIS</t>
  </si>
  <si>
    <t>11/02/1981</t>
  </si>
  <si>
    <t>WINTERBOTTOM</t>
  </si>
  <si>
    <t>11/22/1987</t>
  </si>
  <si>
    <t>HACKNEY</t>
  </si>
  <si>
    <t>ROB</t>
  </si>
  <si>
    <t>CHARLIE</t>
  </si>
  <si>
    <t>VOLKLMARKERSNOZONE</t>
  </si>
  <si>
    <t>06/29/1989</t>
  </si>
  <si>
    <t>BENNETT</t>
  </si>
  <si>
    <t>LINETNFOAK</t>
  </si>
  <si>
    <t>08/18/1983</t>
  </si>
  <si>
    <t>EMBLING</t>
  </si>
  <si>
    <t>ROBERT</t>
  </si>
  <si>
    <t>09/17/1984</t>
  </si>
  <si>
    <t>HAWKER</t>
  </si>
  <si>
    <t>BEN</t>
  </si>
  <si>
    <t>ANIMALFACTIONDRZIPE</t>
  </si>
  <si>
    <t>WAKEFIELD</t>
  </si>
  <si>
    <t>MICHAEL</t>
  </si>
  <si>
    <t>LineOakFitF</t>
  </si>
  <si>
    <t>07/17/1986</t>
  </si>
  <si>
    <t>BENNER</t>
  </si>
  <si>
    <t>CHRISTOPHER</t>
  </si>
  <si>
    <t>WEBB</t>
  </si>
  <si>
    <t>ANIMALATOMICDRZIPE</t>
  </si>
  <si>
    <t>06/16/1989</t>
  </si>
  <si>
    <t>SMITHSKICLUBGBMOAH</t>
  </si>
  <si>
    <t>05/18/1992</t>
  </si>
  <si>
    <t>ROOCKLEY</t>
  </si>
  <si>
    <t>WHITE DOT FREERIDE</t>
  </si>
  <si>
    <t>12/31/1986</t>
  </si>
  <si>
    <t>WIBBERLEY</t>
  </si>
  <si>
    <t>CRAIG</t>
  </si>
  <si>
    <t>05/14/1987</t>
  </si>
  <si>
    <t>LOADES</t>
  </si>
  <si>
    <t>BART</t>
  </si>
  <si>
    <t>PAUL</t>
  </si>
  <si>
    <t>10/15/1956</t>
  </si>
  <si>
    <t>MM</t>
  </si>
  <si>
    <t>LAWSON</t>
  </si>
  <si>
    <t>JAMIE</t>
  </si>
  <si>
    <t>ARMADA</t>
  </si>
  <si>
    <t>07/29/1977</t>
  </si>
  <si>
    <t>Freestyle Ski</t>
  </si>
  <si>
    <t>Animal Artificial Slopestyle</t>
  </si>
  <si>
    <t>Big Air Jam</t>
  </si>
  <si>
    <t>Positions</t>
  </si>
  <si>
    <t>Big Air Female</t>
  </si>
  <si>
    <t>Big Air Male</t>
  </si>
  <si>
    <t>Big Air Jam Female</t>
  </si>
  <si>
    <t>Kids Gold</t>
  </si>
  <si>
    <t xml:space="preserve">£80 Animal Voucher
</t>
  </si>
  <si>
    <t>Gold</t>
  </si>
  <si>
    <t xml:space="preserve">4hr SNO!zone Voucher
 </t>
  </si>
  <si>
    <t>Kids Silver</t>
  </si>
  <si>
    <t xml:space="preserve">Cushe Shoes
</t>
  </si>
  <si>
    <t xml:space="preserve">4hr SNO!zone Voucher
</t>
  </si>
  <si>
    <t>Silver</t>
  </si>
  <si>
    <t>Kids Bronze</t>
  </si>
  <si>
    <t xml:space="preserve">£40 Animal Voucher
</t>
  </si>
  <si>
    <t>Bronze</t>
  </si>
  <si>
    <t xml:space="preserve">£40 Ellis Brigham Voucher
</t>
  </si>
  <si>
    <t>Big Air Jam U16</t>
  </si>
  <si>
    <t>Youth Gold</t>
  </si>
  <si>
    <t xml:space="preserve">£80 Animal Voucher 
</t>
  </si>
  <si>
    <t>Youth Silver</t>
  </si>
  <si>
    <t>x</t>
  </si>
  <si>
    <t xml:space="preserve">K2 Backpack
</t>
  </si>
  <si>
    <t>Youth Bronze</t>
  </si>
  <si>
    <t xml:space="preserve">£40 Ellis Brigham Voucher
</t>
  </si>
  <si>
    <t>Big Air Jam Men</t>
  </si>
  <si>
    <t>Junior Gold</t>
  </si>
  <si>
    <t>Junior Silver</t>
  </si>
  <si>
    <t>Junior Bronze</t>
  </si>
  <si>
    <t xml:space="preserve">Clif Bar Pack
</t>
  </si>
  <si>
    <t xml:space="preserve">Clif Bar Pack
</t>
  </si>
  <si>
    <t>Master Gold</t>
  </si>
  <si>
    <t>Master Silver</t>
  </si>
  <si>
    <t>Master Bronze</t>
  </si>
  <si>
    <t>British Champions</t>
  </si>
  <si>
    <t>Senior/ Overall Gold</t>
  </si>
  <si>
    <t xml:space="preserve">£125
</t>
  </si>
  <si>
    <t>Senior/ Overall Silver</t>
  </si>
  <si>
    <t xml:space="preserve">£75
</t>
  </si>
  <si>
    <t>Senior/ Overall Bronze</t>
  </si>
  <si>
    <t xml:space="preserve">£50
</t>
  </si>
  <si>
    <t>Trick</t>
  </si>
  <si>
    <t>Fall 2</t>
  </si>
  <si>
    <t>Lincoln</t>
  </si>
  <si>
    <t>Fall</t>
  </si>
  <si>
    <t>Hip check</t>
  </si>
  <si>
    <t>Ball check</t>
  </si>
  <si>
    <t>Ski fell off</t>
  </si>
  <si>
    <t>fall</t>
  </si>
  <si>
    <t>Fall 3</t>
  </si>
  <si>
    <t>wall split</t>
  </si>
  <si>
    <t>Not fluid</t>
  </si>
  <si>
    <t>Wall fall</t>
  </si>
  <si>
    <t>Fall 1</t>
  </si>
  <si>
    <t>Balls on box</t>
  </si>
  <si>
    <t>540 messy arms</t>
  </si>
  <si>
    <t>270 on, nice 3rd</t>
  </si>
  <si>
    <t>2nd not as good as Bennett</t>
  </si>
  <si>
    <t>1st off early</t>
  </si>
  <si>
    <t>3rd off early + almost stop</t>
  </si>
  <si>
    <t>similar to AB, 270 off 4th</t>
  </si>
  <si>
    <t>top 2 v clean</t>
  </si>
  <si>
    <t>720, kicker easier</t>
  </si>
  <si>
    <t>unnatural 5</t>
  </si>
  <si>
    <t>short, sketchy 5, no wall</t>
  </si>
  <si>
    <t>360, 2nd nice</t>
  </si>
  <si>
    <t>switch 2nd, better wall</t>
  </si>
  <si>
    <t>Arse check, lincoln to rail</t>
  </si>
  <si>
    <t>short on snd, 270 on 3rd</t>
  </si>
  <si>
    <t>crash 3rd</t>
  </si>
  <si>
    <t>2nd 270 sw up s70, 3rd missedx rail</t>
  </si>
  <si>
    <t xml:space="preserve">big check 2nd, </t>
  </si>
  <si>
    <t>fall wall</t>
  </si>
  <si>
    <t>450 off top, 270 sw up, 450 on 3rd, sw off wall</t>
  </si>
  <si>
    <t>only juts caught 2nd with tips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</si>
</sst>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;[Red]&quot;-£&quot;#,##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Geneva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 horizontal="left"/>
    </xf>
    <xf numFmtId="0" fontId="0" fillId="14" borderId="10" xfId="0" applyFill="1" applyBorder="1" applyAlignment="1">
      <alignment/>
    </xf>
    <xf numFmtId="0" fontId="0" fillId="14" borderId="11" xfId="0" applyFill="1" applyBorder="1" applyAlignment="1">
      <alignment/>
    </xf>
    <xf numFmtId="0" fontId="20" fillId="14" borderId="11" xfId="0" applyFont="1" applyFill="1" applyBorder="1" applyAlignment="1">
      <alignment horizontal="center"/>
    </xf>
    <xf numFmtId="0" fontId="0" fillId="14" borderId="12" xfId="0" applyFill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20" borderId="0" xfId="0" applyFont="1" applyFill="1" applyAlignment="1">
      <alignment horizontal="center"/>
    </xf>
    <xf numFmtId="0" fontId="22" fillId="21" borderId="0" xfId="0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/>
    </xf>
    <xf numFmtId="14" fontId="0" fillId="0" borderId="16" xfId="0" applyNumberFormat="1" applyFill="1" applyBorder="1" applyAlignment="1">
      <alignment horizontal="left"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1" borderId="0" xfId="0" applyFill="1" applyAlignment="1">
      <alignment/>
    </xf>
    <xf numFmtId="0" fontId="0" fillId="20" borderId="0" xfId="0" applyFill="1" applyBorder="1" applyAlignment="1">
      <alignment/>
    </xf>
    <xf numFmtId="0" fontId="0" fillId="21" borderId="0" xfId="0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/>
    </xf>
    <xf numFmtId="49" fontId="23" fillId="0" borderId="16" xfId="0" applyNumberFormat="1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14" fontId="24" fillId="0" borderId="16" xfId="0" applyNumberFormat="1" applyFont="1" applyFill="1" applyBorder="1" applyAlignment="1">
      <alignment horizontal="left"/>
    </xf>
    <xf numFmtId="14" fontId="23" fillId="0" borderId="16" xfId="0" applyNumberFormat="1" applyFont="1" applyFill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49" fontId="23" fillId="0" borderId="16" xfId="0" applyNumberFormat="1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14" fontId="25" fillId="0" borderId="17" xfId="0" applyNumberFormat="1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Fill="1" applyAlignment="1">
      <alignment horizontal="right"/>
    </xf>
    <xf numFmtId="0" fontId="23" fillId="0" borderId="16" xfId="56" applyFont="1" applyFill="1" applyBorder="1" applyAlignment="1">
      <alignment horizontal="center"/>
      <protection/>
    </xf>
    <xf numFmtId="0" fontId="23" fillId="0" borderId="16" xfId="56" applyFont="1" applyFill="1" applyBorder="1" applyAlignment="1">
      <alignment horizontal="left"/>
      <protection/>
    </xf>
    <xf numFmtId="49" fontId="23" fillId="0" borderId="16" xfId="56" applyNumberFormat="1" applyFont="1" applyFill="1" applyBorder="1" applyAlignment="1">
      <alignment horizontal="left"/>
      <protection/>
    </xf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14" borderId="16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8" fillId="0" borderId="16" xfId="0" applyFont="1" applyBorder="1" applyAlignment="1">
      <alignment horizontal="center" wrapText="1"/>
    </xf>
    <xf numFmtId="164" fontId="28" fillId="0" borderId="16" xfId="0" applyNumberFormat="1" applyFont="1" applyFill="1" applyBorder="1" applyAlignment="1">
      <alignment horizontal="center" wrapText="1"/>
    </xf>
    <xf numFmtId="0" fontId="0" fillId="14" borderId="0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0" fillId="0" borderId="16" xfId="0" applyBorder="1" applyAlignment="1">
      <alignment/>
    </xf>
    <xf numFmtId="0" fontId="23" fillId="0" borderId="0" xfId="0" applyFont="1" applyFill="1" applyAlignment="1">
      <alignment horizontal="left"/>
    </xf>
    <xf numFmtId="14" fontId="23" fillId="0" borderId="0" xfId="0" applyNumberFormat="1" applyFont="1" applyFill="1" applyAlignment="1">
      <alignment horizontal="left"/>
    </xf>
    <xf numFmtId="0" fontId="23" fillId="0" borderId="18" xfId="0" applyFont="1" applyFill="1" applyBorder="1" applyAlignment="1">
      <alignment horizontal="left"/>
    </xf>
    <xf numFmtId="0" fontId="23" fillId="0" borderId="18" xfId="56" applyFont="1" applyFill="1" applyBorder="1" applyAlignment="1">
      <alignment horizontal="left"/>
      <protection/>
    </xf>
    <xf numFmtId="0" fontId="0" fillId="24" borderId="16" xfId="0" applyFill="1" applyBorder="1" applyAlignment="1">
      <alignment horizontal="center"/>
    </xf>
    <xf numFmtId="0" fontId="0" fillId="24" borderId="16" xfId="0" applyFont="1" applyFill="1" applyBorder="1" applyAlignment="1">
      <alignment/>
    </xf>
    <xf numFmtId="0" fontId="0" fillId="24" borderId="16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Alignment="1">
      <alignment/>
    </xf>
    <xf numFmtId="0" fontId="0" fillId="24" borderId="0" xfId="0" applyFill="1" applyAlignment="1">
      <alignment/>
    </xf>
    <xf numFmtId="0" fontId="0" fillId="26" borderId="0" xfId="0" applyFill="1" applyAlignment="1">
      <alignment/>
    </xf>
    <xf numFmtId="0" fontId="0" fillId="24" borderId="18" xfId="0" applyFont="1" applyFill="1" applyBorder="1" applyAlignment="1">
      <alignment/>
    </xf>
    <xf numFmtId="0" fontId="0" fillId="25" borderId="0" xfId="0" applyFill="1" applyBorder="1" applyAlignment="1">
      <alignment/>
    </xf>
    <xf numFmtId="0" fontId="23" fillId="24" borderId="16" xfId="0" applyFont="1" applyFill="1" applyBorder="1" applyAlignment="1">
      <alignment horizontal="center"/>
    </xf>
    <xf numFmtId="0" fontId="23" fillId="24" borderId="16" xfId="0" applyNumberFormat="1" applyFont="1" applyFill="1" applyBorder="1" applyAlignment="1">
      <alignment horizontal="center"/>
    </xf>
    <xf numFmtId="0" fontId="23" fillId="24" borderId="16" xfId="0" applyFont="1" applyFill="1" applyBorder="1" applyAlignment="1">
      <alignment horizontal="left"/>
    </xf>
    <xf numFmtId="49" fontId="23" fillId="24" borderId="16" xfId="0" applyNumberFormat="1" applyFont="1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14" fontId="0" fillId="24" borderId="16" xfId="0" applyNumberFormat="1" applyFill="1" applyBorder="1" applyAlignment="1">
      <alignment horizontal="left"/>
    </xf>
    <xf numFmtId="0" fontId="0" fillId="26" borderId="0" xfId="0" applyFill="1" applyBorder="1" applyAlignment="1">
      <alignment/>
    </xf>
    <xf numFmtId="0" fontId="0" fillId="0" borderId="18" xfId="0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24" borderId="1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Ski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2</xdr:col>
      <xdr:colOff>104775</xdr:colOff>
      <xdr:row>1</xdr:row>
      <xdr:rowOff>285750</xdr:rowOff>
    </xdr:to>
    <xdr:pic>
      <xdr:nvPicPr>
        <xdr:cNvPr id="1" name="ANIMAL LOGO_gol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923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923925</xdr:colOff>
      <xdr:row>0</xdr:row>
      <xdr:rowOff>28575</xdr:rowOff>
    </xdr:from>
    <xdr:to>
      <xdr:col>7</xdr:col>
      <xdr:colOff>342900</xdr:colOff>
      <xdr:row>1</xdr:row>
      <xdr:rowOff>285750</xdr:rowOff>
    </xdr:to>
    <xdr:pic>
      <xdr:nvPicPr>
        <xdr:cNvPr id="2" name="FreeskiTour_OnWhi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28575"/>
          <a:ext cx="1171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tabSelected="1" zoomScalePageLayoutView="0" workbookViewId="0" topLeftCell="A10">
      <pane xSplit="8475" topLeftCell="S1" activePane="topRight" state="split"/>
      <selection pane="topLeft" activeCell="A10" sqref="A10"/>
      <selection pane="topRight" activeCell="S35" sqref="S35"/>
    </sheetView>
  </sheetViews>
  <sheetFormatPr defaultColWidth="9.140625" defaultRowHeight="12.75"/>
  <cols>
    <col min="1" max="1" width="5.00390625" style="0" customWidth="1"/>
    <col min="2" max="2" width="8.28125" style="0" customWidth="1"/>
    <col min="3" max="3" width="12.28125" style="0" customWidth="1"/>
    <col min="4" max="5" width="25.7109375" style="0" customWidth="1"/>
    <col min="6" max="6" width="9.421875" style="0" customWidth="1"/>
    <col min="7" max="7" width="26.28125" style="0" customWidth="1"/>
    <col min="8" max="10" width="12.00390625" style="0" customWidth="1"/>
  </cols>
  <sheetData>
    <row r="1" spans="4:10" ht="25.5" customHeight="1">
      <c r="D1" s="1" t="s">
        <v>0</v>
      </c>
      <c r="H1" s="2"/>
      <c r="I1" s="2"/>
      <c r="J1" s="2"/>
    </row>
    <row r="2" ht="22.5" customHeight="1">
      <c r="D2" s="3" t="s">
        <v>1</v>
      </c>
    </row>
    <row r="5" spans="1:3" ht="12.75">
      <c r="A5" s="4" t="s">
        <v>2</v>
      </c>
      <c r="C5" s="4" t="s">
        <v>3</v>
      </c>
    </row>
    <row r="6" spans="1:3" ht="12.75">
      <c r="A6" s="4" t="s">
        <v>4</v>
      </c>
      <c r="C6" s="4" t="s">
        <v>5</v>
      </c>
    </row>
    <row r="7" spans="1:3" ht="12.75">
      <c r="A7" s="4" t="s">
        <v>6</v>
      </c>
      <c r="C7" s="4" t="s">
        <v>7</v>
      </c>
    </row>
    <row r="8" spans="1:3" ht="12.75">
      <c r="A8" s="4" t="s">
        <v>8</v>
      </c>
      <c r="C8" s="4" t="s">
        <v>9</v>
      </c>
    </row>
    <row r="9" spans="1:3" ht="12.75">
      <c r="A9" s="4" t="s">
        <v>10</v>
      </c>
      <c r="C9" s="5">
        <v>39711</v>
      </c>
    </row>
    <row r="10" spans="11:15" ht="12.75">
      <c r="K10" t="s">
        <v>11</v>
      </c>
      <c r="O10" t="s">
        <v>11</v>
      </c>
    </row>
    <row r="11" spans="1:27" ht="12.75">
      <c r="A11" s="6"/>
      <c r="B11" s="7"/>
      <c r="C11" s="7"/>
      <c r="D11" s="7"/>
      <c r="E11" s="8" t="s">
        <v>12</v>
      </c>
      <c r="F11" s="7"/>
      <c r="G11" s="7"/>
      <c r="H11" s="7"/>
      <c r="I11" s="9"/>
      <c r="J11" s="67"/>
      <c r="K11" t="s">
        <v>13</v>
      </c>
      <c r="O11" t="s">
        <v>14</v>
      </c>
      <c r="R11" t="s">
        <v>15</v>
      </c>
      <c r="T11" t="s">
        <v>16</v>
      </c>
      <c r="X11" t="s">
        <v>16</v>
      </c>
      <c r="AA11" t="s">
        <v>16</v>
      </c>
    </row>
    <row r="12" spans="1:27" s="13" customFormat="1" ht="12.75">
      <c r="A12" s="10" t="s">
        <v>17</v>
      </c>
      <c r="B12" s="11" t="s">
        <v>18</v>
      </c>
      <c r="C12" s="11" t="s">
        <v>19</v>
      </c>
      <c r="D12" s="11" t="s">
        <v>20</v>
      </c>
      <c r="E12" s="11"/>
      <c r="F12" s="11" t="s">
        <v>21</v>
      </c>
      <c r="G12" s="11" t="s">
        <v>22</v>
      </c>
      <c r="H12" s="11" t="s">
        <v>23</v>
      </c>
      <c r="I12" s="12" t="s">
        <v>24</v>
      </c>
      <c r="J12" s="68" t="s">
        <v>269</v>
      </c>
      <c r="K12" s="13" t="s">
        <v>25</v>
      </c>
      <c r="L12" s="13" t="s">
        <v>26</v>
      </c>
      <c r="M12" s="14" t="s">
        <v>27</v>
      </c>
      <c r="N12" s="14" t="s">
        <v>269</v>
      </c>
      <c r="O12" s="13" t="s">
        <v>25</v>
      </c>
      <c r="P12" s="13" t="s">
        <v>26</v>
      </c>
      <c r="Q12" s="14" t="s">
        <v>27</v>
      </c>
      <c r="R12" s="15" t="s">
        <v>28</v>
      </c>
      <c r="S12" s="99" t="s">
        <v>269</v>
      </c>
      <c r="T12" s="13" t="s">
        <v>25</v>
      </c>
      <c r="U12" s="13" t="s">
        <v>26</v>
      </c>
      <c r="V12" s="14" t="s">
        <v>27</v>
      </c>
      <c r="W12" s="100" t="s">
        <v>269</v>
      </c>
      <c r="X12" s="13" t="s">
        <v>25</v>
      </c>
      <c r="Y12" s="13" t="s">
        <v>26</v>
      </c>
      <c r="Z12" s="14" t="s">
        <v>27</v>
      </c>
      <c r="AA12" s="15" t="s">
        <v>28</v>
      </c>
    </row>
    <row r="13" spans="1:27" ht="12.75">
      <c r="A13" s="81"/>
      <c r="B13" s="81">
        <v>193</v>
      </c>
      <c r="C13" s="81" t="s">
        <v>38</v>
      </c>
      <c r="D13" s="82" t="s">
        <v>30</v>
      </c>
      <c r="E13" s="82" t="s">
        <v>39</v>
      </c>
      <c r="F13" s="82" t="s">
        <v>32</v>
      </c>
      <c r="G13" s="82" t="s">
        <v>40</v>
      </c>
      <c r="H13" s="96">
        <v>34921</v>
      </c>
      <c r="I13" s="82" t="s">
        <v>34</v>
      </c>
      <c r="J13" s="84"/>
      <c r="K13" s="87">
        <v>23</v>
      </c>
      <c r="L13" s="87">
        <v>20</v>
      </c>
      <c r="M13" s="86">
        <f>SUM(K13:L13)</f>
        <v>43</v>
      </c>
      <c r="N13" s="86"/>
      <c r="O13" s="87">
        <v>21.1</v>
      </c>
      <c r="P13" s="85">
        <v>19</v>
      </c>
      <c r="Q13" s="86">
        <f>SUM(O13:P13)</f>
        <v>40.1</v>
      </c>
      <c r="R13" s="88">
        <f>MAX(M13,Q13)</f>
        <v>43</v>
      </c>
      <c r="S13" s="88" t="s">
        <v>283</v>
      </c>
      <c r="T13" s="85">
        <v>17.5</v>
      </c>
      <c r="U13" s="85">
        <v>17.3</v>
      </c>
      <c r="V13" s="90">
        <f>SUM(T13:U13)</f>
        <v>34.8</v>
      </c>
      <c r="W13" s="90" t="s">
        <v>294</v>
      </c>
      <c r="X13" s="85">
        <v>19.4</v>
      </c>
      <c r="Y13" s="85">
        <v>19.8</v>
      </c>
      <c r="Z13" s="90">
        <f>SUM(X13:Y13)</f>
        <v>39.2</v>
      </c>
      <c r="AA13" s="97">
        <f>MAX(V13,Z13)</f>
        <v>39.2</v>
      </c>
    </row>
    <row r="14" spans="1:27" ht="12.75">
      <c r="A14" s="81"/>
      <c r="B14" s="81">
        <v>192</v>
      </c>
      <c r="C14" s="81" t="s">
        <v>29</v>
      </c>
      <c r="D14" s="82" t="s">
        <v>66</v>
      </c>
      <c r="E14" s="82" t="s">
        <v>67</v>
      </c>
      <c r="F14" s="82" t="s">
        <v>32</v>
      </c>
      <c r="G14" s="82"/>
      <c r="H14" s="96">
        <v>30996</v>
      </c>
      <c r="I14" s="82" t="s">
        <v>68</v>
      </c>
      <c r="J14" s="84"/>
      <c r="K14" s="87">
        <v>19</v>
      </c>
      <c r="L14" s="87">
        <v>19</v>
      </c>
      <c r="M14" s="86">
        <f>SUM(K14:L14)</f>
        <v>38</v>
      </c>
      <c r="N14" s="86"/>
      <c r="O14" s="87">
        <v>15.7</v>
      </c>
      <c r="P14" s="85">
        <v>16</v>
      </c>
      <c r="Q14" s="86">
        <f>SUM(O14:P14)</f>
        <v>31.7</v>
      </c>
      <c r="R14" s="88">
        <f>MAX(M14,Q14)</f>
        <v>38</v>
      </c>
      <c r="S14" s="88"/>
      <c r="T14" s="87">
        <v>19.1</v>
      </c>
      <c r="U14" s="87">
        <v>19.3</v>
      </c>
      <c r="V14" s="90">
        <f>SUM(T14:U14)</f>
        <v>38.400000000000006</v>
      </c>
      <c r="W14" s="90" t="s">
        <v>277</v>
      </c>
      <c r="X14" s="87">
        <v>1.2</v>
      </c>
      <c r="Y14" s="87">
        <v>1.2</v>
      </c>
      <c r="Z14" s="90">
        <f>SUM(X14:Y14)</f>
        <v>2.4</v>
      </c>
      <c r="AA14" s="97">
        <f>MAX(V14,Z14)</f>
        <v>38.400000000000006</v>
      </c>
    </row>
    <row r="15" spans="1:27" ht="12.75">
      <c r="A15" s="81"/>
      <c r="B15" s="81">
        <v>89</v>
      </c>
      <c r="C15" s="81" t="s">
        <v>29</v>
      </c>
      <c r="D15" s="82" t="s">
        <v>62</v>
      </c>
      <c r="E15" s="82" t="s">
        <v>63</v>
      </c>
      <c r="F15" s="82" t="s">
        <v>32</v>
      </c>
      <c r="G15" s="82" t="s">
        <v>64</v>
      </c>
      <c r="H15" s="83" t="s">
        <v>65</v>
      </c>
      <c r="I15" s="82" t="s">
        <v>61</v>
      </c>
      <c r="J15" s="84"/>
      <c r="K15" s="87">
        <v>22</v>
      </c>
      <c r="L15" s="87">
        <v>18</v>
      </c>
      <c r="M15" s="86">
        <f>SUM(K15:L15)</f>
        <v>40</v>
      </c>
      <c r="N15" s="86"/>
      <c r="O15" s="87">
        <v>15.2</v>
      </c>
      <c r="P15" s="85">
        <v>14.6</v>
      </c>
      <c r="Q15" s="86">
        <f>SUM(O15:P15)</f>
        <v>29.799999999999997</v>
      </c>
      <c r="R15" s="88">
        <f>MAX(M15,Q15)</f>
        <v>40</v>
      </c>
      <c r="S15" s="88">
        <v>540</v>
      </c>
      <c r="T15" s="87">
        <v>18</v>
      </c>
      <c r="U15" s="87">
        <v>17.9</v>
      </c>
      <c r="V15" s="90">
        <f>SUM(T15:U15)</f>
        <v>35.9</v>
      </c>
      <c r="W15" s="90" t="s">
        <v>293</v>
      </c>
      <c r="X15" s="87">
        <v>19</v>
      </c>
      <c r="Y15" s="87">
        <v>18.8</v>
      </c>
      <c r="Z15" s="90">
        <f>SUM(X15:Y15)</f>
        <v>37.8</v>
      </c>
      <c r="AA15" s="97">
        <f>MAX(V15,Z15)</f>
        <v>37.8</v>
      </c>
    </row>
    <row r="16" spans="1:27" ht="12.75">
      <c r="A16" s="81"/>
      <c r="B16" s="81">
        <v>110</v>
      </c>
      <c r="C16" s="81" t="s">
        <v>38</v>
      </c>
      <c r="D16" s="82" t="s">
        <v>51</v>
      </c>
      <c r="E16" s="82" t="s">
        <v>52</v>
      </c>
      <c r="F16" s="82" t="s">
        <v>32</v>
      </c>
      <c r="G16" s="82"/>
      <c r="H16" s="83" t="s">
        <v>53</v>
      </c>
      <c r="I16" s="82" t="s">
        <v>54</v>
      </c>
      <c r="J16" s="84"/>
      <c r="K16" s="87">
        <v>12.8</v>
      </c>
      <c r="L16" s="87">
        <v>12</v>
      </c>
      <c r="M16" s="86">
        <f>SUM(K16:L16)</f>
        <v>24.8</v>
      </c>
      <c r="N16" s="86"/>
      <c r="O16" s="87">
        <v>12.8</v>
      </c>
      <c r="P16" s="85">
        <v>12.3</v>
      </c>
      <c r="Q16" s="86">
        <f>SUM(O16:P16)</f>
        <v>25.1</v>
      </c>
      <c r="R16" s="88">
        <f>MAX(M16,Q16)</f>
        <v>25.1</v>
      </c>
      <c r="S16" s="88" t="s">
        <v>270</v>
      </c>
      <c r="T16" s="87">
        <v>1.2</v>
      </c>
      <c r="U16" s="87">
        <v>1.2</v>
      </c>
      <c r="V16" s="90">
        <f>SUM(T16:U16)</f>
        <v>2.4</v>
      </c>
      <c r="W16" s="90" t="s">
        <v>292</v>
      </c>
      <c r="X16" s="87">
        <v>14.5</v>
      </c>
      <c r="Y16" s="87">
        <v>15.3</v>
      </c>
      <c r="Z16" s="90">
        <f>SUM(X16:Y16)</f>
        <v>29.8</v>
      </c>
      <c r="AA16" s="97">
        <f>MAX(V16,Z16)</f>
        <v>29.8</v>
      </c>
    </row>
    <row r="17" spans="1:27" ht="12.75">
      <c r="A17" s="81"/>
      <c r="B17" s="81">
        <v>197</v>
      </c>
      <c r="C17" s="81" t="s">
        <v>29</v>
      </c>
      <c r="D17" s="82" t="s">
        <v>69</v>
      </c>
      <c r="E17" s="82" t="s">
        <v>70</v>
      </c>
      <c r="F17" s="82" t="s">
        <v>32</v>
      </c>
      <c r="G17" s="82"/>
      <c r="H17" s="96">
        <v>30113</v>
      </c>
      <c r="I17" s="82" t="s">
        <v>68</v>
      </c>
      <c r="J17" s="84"/>
      <c r="K17" s="87">
        <v>2.81</v>
      </c>
      <c r="L17" s="87">
        <v>3</v>
      </c>
      <c r="M17" s="86">
        <f>SUM(K17:L17)</f>
        <v>5.8100000000000005</v>
      </c>
      <c r="N17" s="86"/>
      <c r="O17" s="87">
        <v>12.2</v>
      </c>
      <c r="P17" s="85">
        <v>11.5</v>
      </c>
      <c r="Q17" s="86">
        <f>SUM(O17:P17)</f>
        <v>23.7</v>
      </c>
      <c r="R17" s="88">
        <f>MAX(M17,Q17)</f>
        <v>23.7</v>
      </c>
      <c r="S17" s="88" t="s">
        <v>277</v>
      </c>
      <c r="T17" s="87">
        <v>1.2</v>
      </c>
      <c r="U17" s="87">
        <v>1.2</v>
      </c>
      <c r="V17" s="90">
        <f>SUM(T17:U17)</f>
        <v>2.4</v>
      </c>
      <c r="W17" s="90" t="s">
        <v>270</v>
      </c>
      <c r="X17" s="87">
        <v>1.2</v>
      </c>
      <c r="Y17" s="87">
        <v>1.2</v>
      </c>
      <c r="Z17" s="90">
        <f>SUM(X17:Y17)</f>
        <v>2.4</v>
      </c>
      <c r="AA17" s="97">
        <f>MAX(V17,Z17)</f>
        <v>2.4</v>
      </c>
    </row>
    <row r="18" spans="1:27" ht="12.75">
      <c r="A18" s="16"/>
      <c r="B18" s="16">
        <v>3</v>
      </c>
      <c r="C18" s="16" t="s">
        <v>29</v>
      </c>
      <c r="D18" s="17" t="s">
        <v>30</v>
      </c>
      <c r="E18" s="17" t="s">
        <v>31</v>
      </c>
      <c r="F18" s="17" t="s">
        <v>32</v>
      </c>
      <c r="G18" s="17" t="s">
        <v>33</v>
      </c>
      <c r="H18" s="18">
        <v>35617</v>
      </c>
      <c r="I18" s="17" t="s">
        <v>34</v>
      </c>
      <c r="J18" s="69"/>
      <c r="K18">
        <v>10</v>
      </c>
      <c r="L18">
        <v>8</v>
      </c>
      <c r="M18" s="19">
        <f>SUM(K18:L18)</f>
        <v>18</v>
      </c>
      <c r="N18" s="19"/>
      <c r="O18" s="20">
        <v>9.9</v>
      </c>
      <c r="P18" s="21">
        <v>8</v>
      </c>
      <c r="Q18" s="19">
        <f>SUM(O18:P18)</f>
        <v>17.9</v>
      </c>
      <c r="R18" s="22">
        <f>MAX(M18,Q18)</f>
        <v>18</v>
      </c>
      <c r="S18" s="20"/>
      <c r="T18" s="20"/>
      <c r="U18" s="20"/>
      <c r="V18" s="23">
        <f>SUM(T18:U18)</f>
        <v>0</v>
      </c>
      <c r="W18" s="21"/>
      <c r="Z18" s="23">
        <f>SUM(X18:Y18)</f>
        <v>0</v>
      </c>
      <c r="AA18" s="24">
        <f>MAX(V18,Z18)</f>
        <v>0</v>
      </c>
    </row>
    <row r="19" spans="1:27" ht="12.75">
      <c r="A19" s="16"/>
      <c r="B19" s="16">
        <v>87</v>
      </c>
      <c r="C19" s="16" t="s">
        <v>29</v>
      </c>
      <c r="D19" s="17" t="s">
        <v>58</v>
      </c>
      <c r="E19" s="17" t="s">
        <v>59</v>
      </c>
      <c r="F19" s="17" t="s">
        <v>32</v>
      </c>
      <c r="G19" s="17"/>
      <c r="H19" s="25" t="s">
        <v>60</v>
      </c>
      <c r="I19" s="17" t="s">
        <v>61</v>
      </c>
      <c r="J19" s="69" t="s">
        <v>270</v>
      </c>
      <c r="K19">
        <v>1.9</v>
      </c>
      <c r="L19">
        <v>1.5</v>
      </c>
      <c r="M19" s="19">
        <f>SUM(K19:L19)</f>
        <v>3.4</v>
      </c>
      <c r="N19" s="19"/>
      <c r="O19" s="20">
        <v>7.9</v>
      </c>
      <c r="P19" s="21">
        <v>7.6</v>
      </c>
      <c r="Q19" s="19">
        <f>SUM(O19:P19)</f>
        <v>15.5</v>
      </c>
      <c r="R19" s="22">
        <f>MAX(M19,Q19)</f>
        <v>15.5</v>
      </c>
      <c r="S19" s="20"/>
      <c r="T19" s="20"/>
      <c r="U19" s="20"/>
      <c r="V19" s="23">
        <f>SUM(T19:U19)</f>
        <v>0</v>
      </c>
      <c r="W19" s="21"/>
      <c r="Z19" s="23">
        <f>SUM(X19:Y19)</f>
        <v>0</v>
      </c>
      <c r="AA19" s="24">
        <f>MAX(V19,Z19)</f>
        <v>0</v>
      </c>
    </row>
    <row r="20" spans="1:27" ht="12.75">
      <c r="A20" s="16"/>
      <c r="B20" s="16">
        <v>2</v>
      </c>
      <c r="C20" s="16" t="s">
        <v>29</v>
      </c>
      <c r="D20" s="17" t="s">
        <v>35</v>
      </c>
      <c r="E20" s="17" t="s">
        <v>36</v>
      </c>
      <c r="F20" s="17" t="s">
        <v>32</v>
      </c>
      <c r="G20" s="17"/>
      <c r="H20" s="25" t="s">
        <v>37</v>
      </c>
      <c r="I20" s="17" t="s">
        <v>34</v>
      </c>
      <c r="J20" s="69"/>
      <c r="K20" s="21">
        <v>8</v>
      </c>
      <c r="L20" s="21">
        <v>6</v>
      </c>
      <c r="M20" s="19">
        <f>SUM(K20:L20)</f>
        <v>14</v>
      </c>
      <c r="N20" s="19"/>
      <c r="O20" s="21">
        <v>7.7</v>
      </c>
      <c r="P20" s="21">
        <v>5.7</v>
      </c>
      <c r="Q20" s="19">
        <f>SUM(O20:P20)</f>
        <v>13.4</v>
      </c>
      <c r="R20" s="22">
        <f>MAX(M20,Q20)</f>
        <v>14</v>
      </c>
      <c r="S20" s="20"/>
      <c r="T20" s="20"/>
      <c r="U20" s="20"/>
      <c r="V20" s="23"/>
      <c r="W20" s="21"/>
      <c r="Z20" s="23"/>
      <c r="AA20" s="24"/>
    </row>
    <row r="21" spans="1:27" ht="12.75">
      <c r="A21" s="30"/>
      <c r="B21" s="30">
        <v>10</v>
      </c>
      <c r="C21" s="30" t="s">
        <v>29</v>
      </c>
      <c r="D21" s="31" t="s">
        <v>44</v>
      </c>
      <c r="E21" s="31" t="s">
        <v>45</v>
      </c>
      <c r="F21" s="28" t="s">
        <v>32</v>
      </c>
      <c r="G21" s="31"/>
      <c r="H21" s="32">
        <v>33246</v>
      </c>
      <c r="I21" s="31" t="s">
        <v>34</v>
      </c>
      <c r="J21" s="71"/>
      <c r="K21">
        <v>7</v>
      </c>
      <c r="L21">
        <v>7</v>
      </c>
      <c r="M21" s="19">
        <f>SUM(K21:L21)</f>
        <v>14</v>
      </c>
      <c r="N21" s="19" t="s">
        <v>272</v>
      </c>
      <c r="O21" s="20">
        <v>1.3</v>
      </c>
      <c r="P21" s="21">
        <v>1.4</v>
      </c>
      <c r="Q21" s="19">
        <f>SUM(O21:P21)</f>
        <v>2.7</v>
      </c>
      <c r="R21" s="22">
        <f>MAX(M21,Q21)</f>
        <v>14</v>
      </c>
      <c r="S21" s="20"/>
      <c r="T21" s="20"/>
      <c r="U21" s="20"/>
      <c r="V21" s="23"/>
      <c r="W21" s="21"/>
      <c r="Z21" s="23"/>
      <c r="AA21" s="24"/>
    </row>
    <row r="22" spans="1:23" ht="12.75">
      <c r="A22" s="75"/>
      <c r="B22" s="75">
        <v>94</v>
      </c>
      <c r="C22" s="75" t="s">
        <v>29</v>
      </c>
      <c r="D22" s="77" t="s">
        <v>46</v>
      </c>
      <c r="E22" s="77" t="s">
        <v>47</v>
      </c>
      <c r="F22" s="77" t="s">
        <v>32</v>
      </c>
      <c r="G22" s="77" t="s">
        <v>48</v>
      </c>
      <c r="H22" s="78">
        <v>33154</v>
      </c>
      <c r="I22" s="77" t="s">
        <v>34</v>
      </c>
      <c r="J22" s="70"/>
      <c r="K22">
        <v>6.1</v>
      </c>
      <c r="L22">
        <v>6.3</v>
      </c>
      <c r="M22" s="19">
        <f>SUM(K22:L22)</f>
        <v>12.399999999999999</v>
      </c>
      <c r="N22" s="19" t="s">
        <v>276</v>
      </c>
      <c r="O22" s="20">
        <v>1.3</v>
      </c>
      <c r="P22" s="21">
        <v>1.4</v>
      </c>
      <c r="Q22" s="19">
        <f>SUM(O22:P22)</f>
        <v>2.7</v>
      </c>
      <c r="R22" s="22">
        <f>MAX(M22,Q22)</f>
        <v>12.399999999999999</v>
      </c>
      <c r="S22" s="20"/>
      <c r="W22" s="20"/>
    </row>
    <row r="23" spans="1:27" ht="12.75">
      <c r="A23" s="26"/>
      <c r="B23" s="26">
        <v>88</v>
      </c>
      <c r="C23" s="26" t="s">
        <v>38</v>
      </c>
      <c r="D23" s="28" t="s">
        <v>49</v>
      </c>
      <c r="E23" s="28" t="s">
        <v>50</v>
      </c>
      <c r="F23" s="28" t="s">
        <v>32</v>
      </c>
      <c r="G23" s="28"/>
      <c r="H23" s="33">
        <v>32933</v>
      </c>
      <c r="I23" s="28" t="s">
        <v>34</v>
      </c>
      <c r="J23" s="70"/>
      <c r="K23">
        <v>5.9</v>
      </c>
      <c r="L23">
        <v>5.8</v>
      </c>
      <c r="M23" s="19">
        <f>SUM(K23:L23)</f>
        <v>11.7</v>
      </c>
      <c r="N23" s="19"/>
      <c r="O23" s="20">
        <v>5.8</v>
      </c>
      <c r="P23" s="21">
        <v>5.9</v>
      </c>
      <c r="Q23" s="19">
        <f>SUM(O23:P23)</f>
        <v>11.7</v>
      </c>
      <c r="R23" s="22">
        <f>MAX(M23,Q23)</f>
        <v>11.7</v>
      </c>
      <c r="S23" s="20"/>
      <c r="T23" s="20"/>
      <c r="U23" s="20"/>
      <c r="V23" s="23"/>
      <c r="W23" s="21"/>
      <c r="Z23" s="23"/>
      <c r="AA23" s="24"/>
    </row>
    <row r="24" spans="1:27" ht="12.75">
      <c r="A24" s="26"/>
      <c r="B24" s="27">
        <v>169</v>
      </c>
      <c r="C24" s="27"/>
      <c r="D24" s="28" t="s">
        <v>41</v>
      </c>
      <c r="E24" s="28" t="s">
        <v>42</v>
      </c>
      <c r="F24" s="28" t="s">
        <v>32</v>
      </c>
      <c r="G24" s="28"/>
      <c r="H24" s="29" t="s">
        <v>43</v>
      </c>
      <c r="I24" s="28" t="s">
        <v>34</v>
      </c>
      <c r="J24" s="79" t="s">
        <v>270</v>
      </c>
      <c r="K24">
        <v>2</v>
      </c>
      <c r="L24">
        <v>2.2</v>
      </c>
      <c r="M24" s="19">
        <f>SUM(K24:L24)</f>
        <v>4.2</v>
      </c>
      <c r="N24" s="19" t="s">
        <v>275</v>
      </c>
      <c r="O24" s="20">
        <v>1.1</v>
      </c>
      <c r="P24" s="21">
        <v>1.6</v>
      </c>
      <c r="Q24" s="19">
        <f>SUM(O24:P24)</f>
        <v>2.7</v>
      </c>
      <c r="R24" s="22">
        <f>MAX(M24,Q24)</f>
        <v>4.2</v>
      </c>
      <c r="S24" s="20"/>
      <c r="T24" s="20"/>
      <c r="U24" s="20"/>
      <c r="V24" s="23"/>
      <c r="W24" s="21"/>
      <c r="Z24" s="23"/>
      <c r="AA24" s="24"/>
    </row>
    <row r="25" spans="1:27" ht="12.75">
      <c r="A25" s="26"/>
      <c r="B25" s="26"/>
      <c r="C25" s="26"/>
      <c r="D25" s="28"/>
      <c r="E25" s="28"/>
      <c r="F25" s="28"/>
      <c r="G25" s="28"/>
      <c r="H25" s="33"/>
      <c r="I25" s="28"/>
      <c r="J25" s="70"/>
      <c r="M25" s="19">
        <f>SUM(K25:L25)</f>
        <v>0</v>
      </c>
      <c r="N25" s="19"/>
      <c r="O25" s="20"/>
      <c r="P25" s="21"/>
      <c r="Q25" s="19">
        <f>SUM(O25:P25)</f>
        <v>0</v>
      </c>
      <c r="R25" s="22">
        <f>MAX(M25,Q25)</f>
        <v>0</v>
      </c>
      <c r="S25" s="20"/>
      <c r="T25" s="20"/>
      <c r="U25" s="20"/>
      <c r="V25" s="23"/>
      <c r="W25" s="21"/>
      <c r="Z25" s="23"/>
      <c r="AA25" s="24"/>
    </row>
    <row r="26" spans="1:27" ht="12.75">
      <c r="A26" s="34"/>
      <c r="B26" s="27"/>
      <c r="C26" s="27"/>
      <c r="D26" s="35"/>
      <c r="E26" s="35"/>
      <c r="F26" s="35"/>
      <c r="G26" s="35"/>
      <c r="H26" s="36"/>
      <c r="I26" s="28"/>
      <c r="J26" s="70"/>
      <c r="M26" s="19">
        <f>SUM(K26:L26)</f>
        <v>0</v>
      </c>
      <c r="N26" s="19"/>
      <c r="O26" s="20"/>
      <c r="P26" s="21"/>
      <c r="Q26" s="19">
        <f>SUM(O26:P26)</f>
        <v>0</v>
      </c>
      <c r="R26" s="22">
        <f>MAX(M26,Q26)</f>
        <v>0</v>
      </c>
      <c r="S26" s="20"/>
      <c r="T26" s="20"/>
      <c r="U26" s="20"/>
      <c r="V26" s="23"/>
      <c r="W26" s="21"/>
      <c r="Z26" s="23"/>
      <c r="AA26" s="24"/>
    </row>
    <row r="27" spans="1:27" ht="12.75">
      <c r="A27" s="16"/>
      <c r="B27" s="16"/>
      <c r="C27" s="16"/>
      <c r="D27" s="17"/>
      <c r="E27" s="17"/>
      <c r="F27" s="17"/>
      <c r="G27" s="17"/>
      <c r="H27" s="25"/>
      <c r="I27" s="17"/>
      <c r="J27" s="69"/>
      <c r="M27" s="19">
        <f>SUM(K27:L27)</f>
        <v>0</v>
      </c>
      <c r="N27" s="19"/>
      <c r="O27" s="20"/>
      <c r="P27" s="21"/>
      <c r="Q27" s="19">
        <f>SUM(O27:P27)</f>
        <v>0</v>
      </c>
      <c r="R27" s="22">
        <f>MAX(M27,Q27)</f>
        <v>0</v>
      </c>
      <c r="S27" s="20"/>
      <c r="T27" s="20"/>
      <c r="U27" s="20"/>
      <c r="V27" s="23"/>
      <c r="W27" s="21"/>
      <c r="Z27" s="23"/>
      <c r="AA27" s="24"/>
    </row>
    <row r="28" spans="1:27" ht="12.75">
      <c r="A28" s="76"/>
      <c r="B28" s="76"/>
      <c r="C28" s="76"/>
      <c r="D28" s="76"/>
      <c r="E28" s="76"/>
      <c r="F28" s="76"/>
      <c r="G28" s="76"/>
      <c r="H28" s="76"/>
      <c r="I28" s="76"/>
      <c r="T28" s="20"/>
      <c r="U28" s="20"/>
      <c r="V28" s="23"/>
      <c r="W28" s="21"/>
      <c r="Z28" s="23"/>
      <c r="AA28" s="24"/>
    </row>
    <row r="29" spans="1:27" ht="12.75">
      <c r="A29" s="37"/>
      <c r="B29" s="37"/>
      <c r="C29" s="37"/>
      <c r="D29" s="38"/>
      <c r="E29" s="38"/>
      <c r="F29" s="37"/>
      <c r="G29" s="38"/>
      <c r="H29" s="39"/>
      <c r="I29" s="40"/>
      <c r="J29" s="72"/>
      <c r="K29" s="41"/>
      <c r="L29" s="41"/>
      <c r="M29" s="20"/>
      <c r="N29" s="20"/>
      <c r="O29" s="21"/>
      <c r="P29" s="21"/>
      <c r="Q29" s="20"/>
      <c r="R29" s="20"/>
      <c r="S29" s="20"/>
      <c r="T29" s="21"/>
      <c r="U29" s="21"/>
      <c r="V29" s="20"/>
      <c r="W29" s="20"/>
      <c r="X29" s="21"/>
      <c r="Y29" s="21"/>
      <c r="Z29" s="20"/>
      <c r="AA29" s="20"/>
    </row>
    <row r="30" spans="2:21" ht="12.75">
      <c r="B30" s="42"/>
      <c r="C30" s="42"/>
      <c r="D30" s="43"/>
      <c r="E30" s="43"/>
      <c r="F30" s="43"/>
      <c r="G30" s="44"/>
      <c r="H30" s="45"/>
      <c r="I30" s="43"/>
      <c r="J30" s="43"/>
      <c r="M30" s="20"/>
      <c r="N30" s="20"/>
      <c r="O30" s="20"/>
      <c r="P30" s="20"/>
      <c r="Q30" s="20"/>
      <c r="R30" s="20"/>
      <c r="S30" s="20"/>
      <c r="T30" s="20"/>
      <c r="U30" s="20"/>
    </row>
    <row r="31" spans="1:27" ht="12.75">
      <c r="A31" s="6"/>
      <c r="B31" s="7"/>
      <c r="C31" s="7"/>
      <c r="D31" s="7"/>
      <c r="E31" s="8" t="s">
        <v>71</v>
      </c>
      <c r="F31" s="7"/>
      <c r="G31" s="7"/>
      <c r="H31" s="7"/>
      <c r="I31" s="9"/>
      <c r="J31" s="67"/>
      <c r="K31" t="s">
        <v>13</v>
      </c>
      <c r="O31" t="s">
        <v>14</v>
      </c>
      <c r="R31" t="s">
        <v>15</v>
      </c>
      <c r="T31" t="s">
        <v>16</v>
      </c>
      <c r="X31" t="s">
        <v>16</v>
      </c>
      <c r="AA31" t="s">
        <v>16</v>
      </c>
    </row>
    <row r="32" spans="1:27" s="13" customFormat="1" ht="12.75">
      <c r="A32" s="10" t="s">
        <v>17</v>
      </c>
      <c r="B32" s="11" t="s">
        <v>18</v>
      </c>
      <c r="C32" s="11" t="s">
        <v>19</v>
      </c>
      <c r="D32" s="11" t="s">
        <v>20</v>
      </c>
      <c r="E32" s="11" t="s">
        <v>72</v>
      </c>
      <c r="F32" s="11" t="s">
        <v>21</v>
      </c>
      <c r="G32" s="11" t="s">
        <v>22</v>
      </c>
      <c r="H32" s="11" t="s">
        <v>23</v>
      </c>
      <c r="I32" s="12" t="s">
        <v>24</v>
      </c>
      <c r="J32" s="68"/>
      <c r="K32" s="13" t="s">
        <v>25</v>
      </c>
      <c r="L32" s="13" t="s">
        <v>26</v>
      </c>
      <c r="M32" s="14" t="s">
        <v>27</v>
      </c>
      <c r="N32" s="14"/>
      <c r="O32" s="13" t="s">
        <v>25</v>
      </c>
      <c r="P32" s="13" t="s">
        <v>26</v>
      </c>
      <c r="Q32" s="14" t="s">
        <v>27</v>
      </c>
      <c r="R32" s="15" t="s">
        <v>28</v>
      </c>
      <c r="S32" s="15"/>
      <c r="T32" s="13" t="s">
        <v>25</v>
      </c>
      <c r="U32" s="13" t="s">
        <v>26</v>
      </c>
      <c r="V32" s="14" t="s">
        <v>27</v>
      </c>
      <c r="W32" s="14"/>
      <c r="X32" s="13" t="s">
        <v>25</v>
      </c>
      <c r="Y32" s="13" t="s">
        <v>26</v>
      </c>
      <c r="Z32" s="14" t="s">
        <v>27</v>
      </c>
      <c r="AA32" s="15" t="s">
        <v>28</v>
      </c>
    </row>
    <row r="33" spans="1:27" ht="12.75">
      <c r="A33" s="81"/>
      <c r="B33" s="81">
        <v>153</v>
      </c>
      <c r="C33" s="81" t="s">
        <v>29</v>
      </c>
      <c r="D33" s="82" t="s">
        <v>175</v>
      </c>
      <c r="E33" s="82" t="s">
        <v>150</v>
      </c>
      <c r="F33" s="82" t="s">
        <v>32</v>
      </c>
      <c r="G33" s="82" t="s">
        <v>176</v>
      </c>
      <c r="H33" s="83" t="s">
        <v>177</v>
      </c>
      <c r="I33" s="82" t="s">
        <v>178</v>
      </c>
      <c r="J33" s="84"/>
      <c r="K33" s="87">
        <v>24.9</v>
      </c>
      <c r="L33" s="87">
        <v>24.3</v>
      </c>
      <c r="M33" s="86">
        <f>SUM(K33:L33)</f>
        <v>49.2</v>
      </c>
      <c r="N33" s="86"/>
      <c r="O33" s="87">
        <v>1.2</v>
      </c>
      <c r="P33" s="87">
        <v>1.2</v>
      </c>
      <c r="Q33" s="86">
        <f>SUM(O33:P33)</f>
        <v>2.4</v>
      </c>
      <c r="R33" s="88">
        <f>MAX(M33,Q33)</f>
        <v>49.2</v>
      </c>
      <c r="S33" s="88" t="s">
        <v>289</v>
      </c>
      <c r="T33" s="85">
        <v>28</v>
      </c>
      <c r="U33" s="85">
        <v>27.7</v>
      </c>
      <c r="V33" s="90">
        <f>SUM(T33:U33)</f>
        <v>55.7</v>
      </c>
      <c r="W33" s="90" t="s">
        <v>300</v>
      </c>
      <c r="X33" s="85">
        <v>10</v>
      </c>
      <c r="Y33" s="85">
        <v>10</v>
      </c>
      <c r="Z33" s="86">
        <f>SUM(X33:Y33)</f>
        <v>20</v>
      </c>
      <c r="AA33" s="88">
        <f>MAX(V33,Z33)</f>
        <v>55.7</v>
      </c>
    </row>
    <row r="34" spans="1:27" ht="12.75">
      <c r="A34" s="91"/>
      <c r="B34" s="92">
        <v>170</v>
      </c>
      <c r="C34" s="92" t="s">
        <v>29</v>
      </c>
      <c r="D34" s="93" t="s">
        <v>200</v>
      </c>
      <c r="E34" s="93" t="s">
        <v>201</v>
      </c>
      <c r="F34" s="93" t="s">
        <v>32</v>
      </c>
      <c r="G34" s="93" t="s">
        <v>202</v>
      </c>
      <c r="H34" s="94" t="s">
        <v>203</v>
      </c>
      <c r="I34" s="93" t="s">
        <v>178</v>
      </c>
      <c r="J34" s="101"/>
      <c r="K34" s="87">
        <v>24.5</v>
      </c>
      <c r="L34" s="87">
        <v>24.7</v>
      </c>
      <c r="M34" s="86">
        <f>SUM(K34:L34)</f>
        <v>49.2</v>
      </c>
      <c r="N34" s="86"/>
      <c r="O34" s="85">
        <v>18</v>
      </c>
      <c r="P34" s="85">
        <v>17</v>
      </c>
      <c r="Q34" s="86">
        <f>SUM(O34:P34)</f>
        <v>35</v>
      </c>
      <c r="R34" s="88">
        <f>MAX(M34,Q34)</f>
        <v>49.2</v>
      </c>
      <c r="S34" s="88" t="s">
        <v>288</v>
      </c>
      <c r="T34" s="87">
        <v>27.2</v>
      </c>
      <c r="U34" s="87">
        <v>27.3</v>
      </c>
      <c r="V34" s="86">
        <f>SUM(T34:U34)</f>
        <v>54.5</v>
      </c>
      <c r="W34" s="86" t="s">
        <v>299</v>
      </c>
      <c r="X34" s="87">
        <v>27.3</v>
      </c>
      <c r="Y34" s="87">
        <v>27.2</v>
      </c>
      <c r="Z34" s="86">
        <f>SUM(X34:Y34)</f>
        <v>54.5</v>
      </c>
      <c r="AA34" s="88">
        <f>MAX(V34,Z34)</f>
        <v>54.5</v>
      </c>
    </row>
    <row r="35" spans="1:27" ht="12.75">
      <c r="A35" s="81"/>
      <c r="B35" s="81">
        <v>191</v>
      </c>
      <c r="C35" s="81" t="s">
        <v>29</v>
      </c>
      <c r="D35" s="82" t="s">
        <v>191</v>
      </c>
      <c r="E35" s="82" t="s">
        <v>154</v>
      </c>
      <c r="F35" s="82" t="s">
        <v>32</v>
      </c>
      <c r="G35" s="82" t="s">
        <v>192</v>
      </c>
      <c r="H35" s="83" t="s">
        <v>193</v>
      </c>
      <c r="I35" s="82" t="s">
        <v>178</v>
      </c>
      <c r="J35" s="89"/>
      <c r="K35" s="87">
        <v>22.8</v>
      </c>
      <c r="L35" s="87">
        <v>22.6</v>
      </c>
      <c r="M35" s="86">
        <f>SUM(K35:L35)</f>
        <v>45.400000000000006</v>
      </c>
      <c r="N35" s="86"/>
      <c r="O35" s="85">
        <v>23</v>
      </c>
      <c r="P35" s="85">
        <v>24.5</v>
      </c>
      <c r="Q35" s="86">
        <f>SUM(O35:P35)</f>
        <v>47.5</v>
      </c>
      <c r="R35" s="88">
        <f>MAX(M35,Q35)</f>
        <v>47.5</v>
      </c>
      <c r="S35" s="88" t="s">
        <v>284</v>
      </c>
      <c r="T35" s="87">
        <v>26.7</v>
      </c>
      <c r="U35" s="87">
        <v>26.5</v>
      </c>
      <c r="V35" s="86">
        <f>SUM(T35:U35)</f>
        <v>53.2</v>
      </c>
      <c r="W35" s="86" t="s">
        <v>295</v>
      </c>
      <c r="X35" s="87">
        <v>11</v>
      </c>
      <c r="Y35" s="87">
        <v>10</v>
      </c>
      <c r="Z35" s="86">
        <f>SUM(X35:Y35)</f>
        <v>21</v>
      </c>
      <c r="AA35" s="88">
        <f>MAX(V35,Z35)</f>
        <v>53.2</v>
      </c>
    </row>
    <row r="36" spans="1:27" s="41" customFormat="1" ht="12.75">
      <c r="A36" s="81"/>
      <c r="B36" s="81">
        <v>8</v>
      </c>
      <c r="C36" s="81" t="s">
        <v>29</v>
      </c>
      <c r="D36" s="82" t="s">
        <v>80</v>
      </c>
      <c r="E36" s="82" t="s">
        <v>81</v>
      </c>
      <c r="F36" s="82" t="s">
        <v>32</v>
      </c>
      <c r="G36" s="82" t="s">
        <v>82</v>
      </c>
      <c r="H36" s="83" t="s">
        <v>83</v>
      </c>
      <c r="I36" s="82" t="s">
        <v>76</v>
      </c>
      <c r="J36" s="84" t="s">
        <v>272</v>
      </c>
      <c r="K36" s="87">
        <v>1.9</v>
      </c>
      <c r="L36" s="87">
        <v>3.5</v>
      </c>
      <c r="M36" s="86">
        <f>SUM(K36:L36)</f>
        <v>5.4</v>
      </c>
      <c r="N36" s="86"/>
      <c r="O36" s="87">
        <v>25.1</v>
      </c>
      <c r="P36" s="87">
        <v>24.8</v>
      </c>
      <c r="Q36" s="86">
        <f>SUM(O36:P36)</f>
        <v>49.900000000000006</v>
      </c>
      <c r="R36" s="88">
        <f>MAX(M36,Q36)</f>
        <v>49.900000000000006</v>
      </c>
      <c r="S36" s="88" t="s">
        <v>290</v>
      </c>
      <c r="T36" s="87">
        <v>25.8</v>
      </c>
      <c r="U36" s="87">
        <v>25.9</v>
      </c>
      <c r="V36" s="86">
        <f>SUM(T36:U36)</f>
        <v>51.7</v>
      </c>
      <c r="W36" s="86" t="s">
        <v>301</v>
      </c>
      <c r="X36" s="87">
        <v>26.3</v>
      </c>
      <c r="Y36" s="87">
        <v>26.7</v>
      </c>
      <c r="Z36" s="86">
        <f>SUM(X36:Y36)</f>
        <v>53</v>
      </c>
      <c r="AA36" s="88">
        <f>MAX(V36,Z36)</f>
        <v>53</v>
      </c>
    </row>
    <row r="37" spans="1:27" s="41" customFormat="1" ht="12.75">
      <c r="A37" s="91"/>
      <c r="B37" s="91">
        <v>138</v>
      </c>
      <c r="C37" s="91"/>
      <c r="D37" s="93" t="s">
        <v>194</v>
      </c>
      <c r="E37" s="93" t="s">
        <v>195</v>
      </c>
      <c r="F37" s="93" t="s">
        <v>32</v>
      </c>
      <c r="G37" s="93"/>
      <c r="H37" s="94" t="s">
        <v>196</v>
      </c>
      <c r="I37" s="93" t="s">
        <v>178</v>
      </c>
      <c r="J37" s="95"/>
      <c r="K37" s="87">
        <v>23.1</v>
      </c>
      <c r="L37" s="87">
        <v>22.8</v>
      </c>
      <c r="M37" s="86">
        <f>SUM(K37:L37)</f>
        <v>45.900000000000006</v>
      </c>
      <c r="N37" s="86"/>
      <c r="O37" s="85">
        <v>23</v>
      </c>
      <c r="P37" s="85">
        <v>24.8</v>
      </c>
      <c r="Q37" s="86">
        <f>SUM(O37:P37)</f>
        <v>47.8</v>
      </c>
      <c r="R37" s="88">
        <f>MAX(M37,Q37)</f>
        <v>47.8</v>
      </c>
      <c r="S37" s="88" t="s">
        <v>285</v>
      </c>
      <c r="T37" s="87">
        <v>26.4</v>
      </c>
      <c r="U37" s="87">
        <v>26.2</v>
      </c>
      <c r="V37" s="86">
        <f>SUM(T37:U37)</f>
        <v>52.599999999999994</v>
      </c>
      <c r="W37" s="86" t="s">
        <v>296</v>
      </c>
      <c r="X37" s="87">
        <v>24.6</v>
      </c>
      <c r="Y37" s="87">
        <v>24.3</v>
      </c>
      <c r="Z37" s="86">
        <f>SUM(X37:Y37)</f>
        <v>48.900000000000006</v>
      </c>
      <c r="AA37" s="88">
        <f>MAX(V37,Z37)</f>
        <v>52.599999999999994</v>
      </c>
    </row>
    <row r="38" spans="1:27" ht="12.75">
      <c r="A38" s="81"/>
      <c r="B38" s="81">
        <v>194</v>
      </c>
      <c r="C38" s="81" t="s">
        <v>38</v>
      </c>
      <c r="D38" s="82" t="s">
        <v>120</v>
      </c>
      <c r="E38" s="82" t="s">
        <v>90</v>
      </c>
      <c r="F38" s="82" t="s">
        <v>32</v>
      </c>
      <c r="G38" s="82"/>
      <c r="H38" s="83" t="s">
        <v>121</v>
      </c>
      <c r="I38" s="82" t="s">
        <v>116</v>
      </c>
      <c r="J38" s="84"/>
      <c r="K38" s="85">
        <v>29</v>
      </c>
      <c r="L38" s="85">
        <v>28.6</v>
      </c>
      <c r="M38" s="86">
        <f>SUM(K38:L38)</f>
        <v>57.6</v>
      </c>
      <c r="N38" s="86"/>
      <c r="O38" s="87">
        <v>25</v>
      </c>
      <c r="P38" s="87">
        <v>25.7</v>
      </c>
      <c r="Q38" s="86">
        <f>SUM(O38:P38)</f>
        <v>50.7</v>
      </c>
      <c r="R38" s="88">
        <f>MAX(M38,Q38)</f>
        <v>57.6</v>
      </c>
      <c r="S38" s="88" t="s">
        <v>291</v>
      </c>
      <c r="T38" s="87">
        <v>26.1</v>
      </c>
      <c r="U38" s="87">
        <v>26.2</v>
      </c>
      <c r="V38" s="86">
        <f>SUM(T38:U38)</f>
        <v>52.3</v>
      </c>
      <c r="W38" s="86" t="s">
        <v>302</v>
      </c>
      <c r="X38" s="87">
        <v>26.2</v>
      </c>
      <c r="Y38" s="87">
        <v>26.3</v>
      </c>
      <c r="Z38" s="86">
        <f>SUM(X38:Y38)</f>
        <v>52.5</v>
      </c>
      <c r="AA38" s="88">
        <f>MAX(V38,Z38)</f>
        <v>52.5</v>
      </c>
    </row>
    <row r="39" spans="1:27" ht="12.75">
      <c r="A39" s="81"/>
      <c r="B39" s="81">
        <v>86</v>
      </c>
      <c r="C39" s="81" t="s">
        <v>29</v>
      </c>
      <c r="D39" s="82" t="s">
        <v>206</v>
      </c>
      <c r="E39" s="82" t="s">
        <v>90</v>
      </c>
      <c r="F39" s="82" t="s">
        <v>32</v>
      </c>
      <c r="G39" s="82" t="s">
        <v>207</v>
      </c>
      <c r="H39" s="83" t="s">
        <v>208</v>
      </c>
      <c r="I39" s="82" t="s">
        <v>178</v>
      </c>
      <c r="J39" s="84"/>
      <c r="K39" s="87">
        <v>24.1</v>
      </c>
      <c r="L39" s="87">
        <v>23.9</v>
      </c>
      <c r="M39" s="86">
        <f>SUM(K39:L39)</f>
        <v>48</v>
      </c>
      <c r="N39" s="86"/>
      <c r="O39" s="85">
        <v>1.3</v>
      </c>
      <c r="P39" s="85">
        <v>1.5</v>
      </c>
      <c r="Q39" s="86">
        <f>SUM(O39:P39)</f>
        <v>2.8</v>
      </c>
      <c r="R39" s="88">
        <f>MAX(M39,Q39)</f>
        <v>48</v>
      </c>
      <c r="S39" s="88" t="s">
        <v>286</v>
      </c>
      <c r="T39" s="85">
        <v>26</v>
      </c>
      <c r="U39" s="85">
        <v>25.8</v>
      </c>
      <c r="V39" s="90">
        <f>SUM(T39:U39)</f>
        <v>51.8</v>
      </c>
      <c r="W39" s="90" t="s">
        <v>297</v>
      </c>
      <c r="X39" s="85">
        <v>1.2</v>
      </c>
      <c r="Y39" s="85">
        <v>1.2</v>
      </c>
      <c r="Z39" s="86">
        <f>SUM(X39:Y39)</f>
        <v>2.4</v>
      </c>
      <c r="AA39" s="88">
        <f>MAX(V39,Z39)</f>
        <v>51.8</v>
      </c>
    </row>
    <row r="40" spans="1:27" ht="12.75">
      <c r="A40" s="81"/>
      <c r="B40" s="81">
        <v>122</v>
      </c>
      <c r="C40" s="81" t="s">
        <v>29</v>
      </c>
      <c r="D40" s="82" t="s">
        <v>157</v>
      </c>
      <c r="E40" s="82" t="s">
        <v>158</v>
      </c>
      <c r="F40" s="82" t="s">
        <v>32</v>
      </c>
      <c r="G40" s="82" t="s">
        <v>159</v>
      </c>
      <c r="H40" s="96">
        <v>31820</v>
      </c>
      <c r="I40" s="82" t="s">
        <v>148</v>
      </c>
      <c r="J40" s="84"/>
      <c r="K40" s="85">
        <v>24.5</v>
      </c>
      <c r="L40" s="85">
        <v>23.6</v>
      </c>
      <c r="M40" s="86">
        <f>SUM(K40:L40)</f>
        <v>48.1</v>
      </c>
      <c r="N40" s="86" t="s">
        <v>272</v>
      </c>
      <c r="O40" s="85">
        <v>1.2</v>
      </c>
      <c r="P40" s="85">
        <v>1.2</v>
      </c>
      <c r="Q40" s="86">
        <f>SUM(O40:P40)</f>
        <v>2.4</v>
      </c>
      <c r="R40" s="88">
        <f>MAX(M40,Q40)</f>
        <v>48.1</v>
      </c>
      <c r="S40" s="88" t="s">
        <v>287</v>
      </c>
      <c r="T40" s="87">
        <v>18.1</v>
      </c>
      <c r="U40" s="87">
        <v>17</v>
      </c>
      <c r="V40" s="86">
        <f>SUM(T40:U40)</f>
        <v>35.1</v>
      </c>
      <c r="W40" s="86" t="s">
        <v>298</v>
      </c>
      <c r="X40" s="87">
        <v>20.2</v>
      </c>
      <c r="Y40" s="87">
        <v>20</v>
      </c>
      <c r="Z40" s="86">
        <f>SUM(X40:Y40)</f>
        <v>40.2</v>
      </c>
      <c r="AA40" s="88">
        <f>MAX(V40,Z40)</f>
        <v>40.2</v>
      </c>
    </row>
    <row r="41" spans="1:27" ht="12.75">
      <c r="A41" s="16"/>
      <c r="B41" s="16">
        <v>83</v>
      </c>
      <c r="C41" s="16" t="s">
        <v>29</v>
      </c>
      <c r="D41" s="17" t="s">
        <v>77</v>
      </c>
      <c r="E41" s="17" t="s">
        <v>78</v>
      </c>
      <c r="F41" s="17" t="s">
        <v>32</v>
      </c>
      <c r="G41" s="17" t="s">
        <v>79</v>
      </c>
      <c r="H41" s="33">
        <v>32996</v>
      </c>
      <c r="I41" s="17" t="s">
        <v>76</v>
      </c>
      <c r="J41" s="69" t="s">
        <v>271</v>
      </c>
      <c r="K41" s="21">
        <v>24.1</v>
      </c>
      <c r="L41" s="21">
        <v>22.5</v>
      </c>
      <c r="M41" s="19">
        <f>SUM(K41:L41)</f>
        <v>46.6</v>
      </c>
      <c r="N41" s="19"/>
      <c r="O41" s="21">
        <v>22.1</v>
      </c>
      <c r="P41" s="21">
        <v>20.6</v>
      </c>
      <c r="Q41" s="19">
        <f>SUM(O41:P41)</f>
        <v>42.7</v>
      </c>
      <c r="R41" s="22">
        <f>MAX(M41,Q41)</f>
        <v>46.6</v>
      </c>
      <c r="S41" s="22"/>
      <c r="V41" s="19">
        <f aca="true" t="shared" si="0" ref="V33:V55">SUM(T41:U41)</f>
        <v>0</v>
      </c>
      <c r="W41" s="19"/>
      <c r="Z41" s="19">
        <f aca="true" t="shared" si="1" ref="Z33:Z55">SUM(X41:Y41)</f>
        <v>0</v>
      </c>
      <c r="AA41" s="22">
        <f aca="true" t="shared" si="2" ref="AA33:AA55">MAX(V41,Z41)</f>
        <v>0</v>
      </c>
    </row>
    <row r="42" spans="1:27" ht="12.75">
      <c r="A42" s="26"/>
      <c r="B42" s="26">
        <v>165</v>
      </c>
      <c r="C42" s="26" t="s">
        <v>29</v>
      </c>
      <c r="D42" s="28" t="s">
        <v>160</v>
      </c>
      <c r="E42" s="28" t="s">
        <v>90</v>
      </c>
      <c r="F42" s="28" t="s">
        <v>32</v>
      </c>
      <c r="G42" s="28" t="s">
        <v>161</v>
      </c>
      <c r="H42" s="28" t="s">
        <v>162</v>
      </c>
      <c r="I42" s="28" t="s">
        <v>148</v>
      </c>
      <c r="J42" s="70" t="s">
        <v>279</v>
      </c>
      <c r="K42" s="21">
        <v>23.4</v>
      </c>
      <c r="L42" s="21">
        <v>22.8</v>
      </c>
      <c r="M42" s="19">
        <f>SUM(K42:L42)</f>
        <v>46.2</v>
      </c>
      <c r="N42" s="19"/>
      <c r="O42" s="21">
        <v>21</v>
      </c>
      <c r="P42" s="21">
        <v>22.1</v>
      </c>
      <c r="Q42" s="19">
        <f>SUM(O42:P42)</f>
        <v>43.1</v>
      </c>
      <c r="R42" s="22">
        <f>MAX(M42,Q42)</f>
        <v>46.2</v>
      </c>
      <c r="S42" s="22"/>
      <c r="V42" s="19">
        <f t="shared" si="0"/>
        <v>0</v>
      </c>
      <c r="W42" s="19"/>
      <c r="Z42" s="19">
        <f t="shared" si="1"/>
        <v>0</v>
      </c>
      <c r="AA42" s="22">
        <f t="shared" si="2"/>
        <v>0</v>
      </c>
    </row>
    <row r="43" spans="1:27" ht="12.75">
      <c r="A43" s="16"/>
      <c r="B43" s="16">
        <v>62</v>
      </c>
      <c r="C43" s="16"/>
      <c r="D43" s="17" t="s">
        <v>186</v>
      </c>
      <c r="E43" s="17" t="s">
        <v>187</v>
      </c>
      <c r="F43" s="17" t="s">
        <v>32</v>
      </c>
      <c r="G43" s="17"/>
      <c r="H43" s="33">
        <v>28530</v>
      </c>
      <c r="I43" s="17" t="s">
        <v>178</v>
      </c>
      <c r="J43" s="74"/>
      <c r="K43" s="21">
        <v>22</v>
      </c>
      <c r="L43" s="21">
        <v>22.5</v>
      </c>
      <c r="M43" s="19">
        <f>SUM(K43:L43)</f>
        <v>44.5</v>
      </c>
      <c r="N43" s="19"/>
      <c r="O43" s="21">
        <v>17.5</v>
      </c>
      <c r="P43" s="21">
        <v>17.2</v>
      </c>
      <c r="Q43" s="19">
        <f>SUM(O43:P43)</f>
        <v>34.7</v>
      </c>
      <c r="R43" s="22">
        <f>MAX(M43,Q43)</f>
        <v>44.5</v>
      </c>
      <c r="S43" s="22"/>
      <c r="V43" s="19">
        <f t="shared" si="0"/>
        <v>0</v>
      </c>
      <c r="W43" s="19"/>
      <c r="Z43" s="19">
        <f t="shared" si="1"/>
        <v>0</v>
      </c>
      <c r="AA43" s="22">
        <f t="shared" si="2"/>
        <v>0</v>
      </c>
    </row>
    <row r="44" spans="1:27" ht="12.75">
      <c r="A44" s="26"/>
      <c r="B44" s="26">
        <v>123</v>
      </c>
      <c r="C44" s="26" t="s">
        <v>29</v>
      </c>
      <c r="D44" s="46" t="s">
        <v>127</v>
      </c>
      <c r="E44" s="46" t="s">
        <v>128</v>
      </c>
      <c r="F44" s="28" t="s">
        <v>32</v>
      </c>
      <c r="G44" s="46"/>
      <c r="H44" s="28" t="s">
        <v>129</v>
      </c>
      <c r="I44" s="46" t="s">
        <v>116</v>
      </c>
      <c r="J44" s="73"/>
      <c r="K44" s="21">
        <v>20.3</v>
      </c>
      <c r="L44" s="21">
        <v>20</v>
      </c>
      <c r="M44" s="19">
        <f>SUM(K44:L44)</f>
        <v>40.3</v>
      </c>
      <c r="N44" s="19"/>
      <c r="O44" s="21">
        <v>8.5</v>
      </c>
      <c r="P44" s="21">
        <v>7.6</v>
      </c>
      <c r="Q44" s="19">
        <f>SUM(O44:P44)</f>
        <v>16.1</v>
      </c>
      <c r="R44" s="22">
        <f>MAX(M44,Q44)</f>
        <v>40.3</v>
      </c>
      <c r="S44" s="22"/>
      <c r="V44" s="19">
        <f t="shared" si="0"/>
        <v>0</v>
      </c>
      <c r="W44" s="19"/>
      <c r="Z44" s="19">
        <f t="shared" si="1"/>
        <v>0</v>
      </c>
      <c r="AA44" s="22">
        <f t="shared" si="2"/>
        <v>0</v>
      </c>
    </row>
    <row r="45" spans="1:27" ht="12.75">
      <c r="A45" s="16"/>
      <c r="B45" s="16">
        <v>198</v>
      </c>
      <c r="C45" s="16" t="s">
        <v>29</v>
      </c>
      <c r="D45" s="17" t="s">
        <v>125</v>
      </c>
      <c r="E45" s="17" t="s">
        <v>84</v>
      </c>
      <c r="F45" s="17" t="s">
        <v>32</v>
      </c>
      <c r="G45" s="17" t="s">
        <v>126</v>
      </c>
      <c r="H45" s="18">
        <v>33767</v>
      </c>
      <c r="I45" s="17" t="s">
        <v>116</v>
      </c>
      <c r="J45" s="74" t="s">
        <v>273</v>
      </c>
      <c r="K45" s="21">
        <v>20.2</v>
      </c>
      <c r="L45" s="21">
        <v>20</v>
      </c>
      <c r="M45" s="19">
        <f>SUM(K45:L45)</f>
        <v>40.2</v>
      </c>
      <c r="N45" s="19" t="s">
        <v>277</v>
      </c>
      <c r="O45">
        <v>1.2</v>
      </c>
      <c r="P45">
        <v>1.2</v>
      </c>
      <c r="Q45" s="19">
        <f>SUM(O45:P45)</f>
        <v>2.4</v>
      </c>
      <c r="R45" s="22">
        <f>MAX(M45,Q45)</f>
        <v>40.2</v>
      </c>
      <c r="S45" s="22"/>
      <c r="V45" s="19">
        <f t="shared" si="0"/>
        <v>0</v>
      </c>
      <c r="W45" s="19"/>
      <c r="Z45" s="19">
        <f t="shared" si="1"/>
        <v>0</v>
      </c>
      <c r="AA45" s="22">
        <f t="shared" si="2"/>
        <v>0</v>
      </c>
    </row>
    <row r="46" spans="1:27" ht="12.75">
      <c r="A46" s="26"/>
      <c r="B46" s="26">
        <v>199</v>
      </c>
      <c r="C46" s="26" t="s">
        <v>29</v>
      </c>
      <c r="D46" s="28" t="s">
        <v>149</v>
      </c>
      <c r="E46" s="28" t="s">
        <v>150</v>
      </c>
      <c r="F46" s="28" t="s">
        <v>32</v>
      </c>
      <c r="G46" s="28" t="s">
        <v>151</v>
      </c>
      <c r="H46" s="28" t="s">
        <v>152</v>
      </c>
      <c r="I46" s="28" t="s">
        <v>148</v>
      </c>
      <c r="J46" s="70"/>
      <c r="K46" s="21">
        <v>20</v>
      </c>
      <c r="L46" s="21">
        <v>18.9</v>
      </c>
      <c r="M46" s="23">
        <f>SUM(K46:L46)</f>
        <v>38.9</v>
      </c>
      <c r="N46" s="23"/>
      <c r="O46" s="21">
        <v>19.2</v>
      </c>
      <c r="P46" s="21">
        <v>18.5</v>
      </c>
      <c r="Q46" s="23">
        <f>SUM(O46:P46)</f>
        <v>37.7</v>
      </c>
      <c r="R46" s="24">
        <f>MAX(M46,Q46)</f>
        <v>38.9</v>
      </c>
      <c r="S46" s="24"/>
      <c r="V46" s="19">
        <f t="shared" si="0"/>
        <v>0</v>
      </c>
      <c r="W46" s="19"/>
      <c r="Z46" s="19">
        <f t="shared" si="1"/>
        <v>0</v>
      </c>
      <c r="AA46" s="22">
        <f t="shared" si="2"/>
        <v>0</v>
      </c>
    </row>
    <row r="47" spans="1:27" ht="12.75">
      <c r="A47" s="16"/>
      <c r="B47" s="16">
        <v>155</v>
      </c>
      <c r="C47" s="16" t="s">
        <v>38</v>
      </c>
      <c r="D47" s="17" t="s">
        <v>222</v>
      </c>
      <c r="E47" s="17" t="s">
        <v>223</v>
      </c>
      <c r="F47" s="17" t="s">
        <v>32</v>
      </c>
      <c r="G47" s="17" t="s">
        <v>224</v>
      </c>
      <c r="H47" s="25" t="s">
        <v>225</v>
      </c>
      <c r="I47" s="17" t="s">
        <v>221</v>
      </c>
      <c r="J47" s="69"/>
      <c r="K47">
        <v>1.1</v>
      </c>
      <c r="L47">
        <v>1.2</v>
      </c>
      <c r="M47" s="19">
        <f>SUM(K47:L47)</f>
        <v>2.3</v>
      </c>
      <c r="N47" s="19"/>
      <c r="O47">
        <v>18.5</v>
      </c>
      <c r="P47">
        <v>19.6</v>
      </c>
      <c r="Q47" s="19">
        <f>SUM(O47:P47)</f>
        <v>38.1</v>
      </c>
      <c r="R47" s="22">
        <f>MAX(M47,Q47)</f>
        <v>38.1</v>
      </c>
      <c r="S47" s="22"/>
      <c r="V47" s="19">
        <f t="shared" si="0"/>
        <v>0</v>
      </c>
      <c r="W47" s="19"/>
      <c r="Z47" s="19">
        <f t="shared" si="1"/>
        <v>0</v>
      </c>
      <c r="AA47" s="22">
        <f t="shared" si="2"/>
        <v>0</v>
      </c>
    </row>
    <row r="48" spans="1:27" ht="12.75">
      <c r="A48" s="16"/>
      <c r="B48" s="16">
        <v>120</v>
      </c>
      <c r="C48" s="16" t="s">
        <v>38</v>
      </c>
      <c r="D48" s="17" t="s">
        <v>179</v>
      </c>
      <c r="E48" s="17" t="s">
        <v>98</v>
      </c>
      <c r="F48" s="17" t="s">
        <v>32</v>
      </c>
      <c r="G48" s="17"/>
      <c r="H48" s="25" t="s">
        <v>180</v>
      </c>
      <c r="I48" s="17" t="s">
        <v>178</v>
      </c>
      <c r="J48" s="69"/>
      <c r="K48" s="21">
        <v>18.5</v>
      </c>
      <c r="L48" s="21">
        <v>18.5</v>
      </c>
      <c r="M48" s="19">
        <f>SUM(K48:L48)</f>
        <v>37</v>
      </c>
      <c r="N48" s="19"/>
      <c r="O48" s="21">
        <v>19</v>
      </c>
      <c r="P48" s="21">
        <v>18.6</v>
      </c>
      <c r="Q48" s="19">
        <f>SUM(O48:P48)</f>
        <v>37.6</v>
      </c>
      <c r="R48" s="22">
        <f>MAX(M48,Q48)</f>
        <v>37.6</v>
      </c>
      <c r="S48" s="22"/>
      <c r="V48" s="19">
        <f t="shared" si="0"/>
        <v>0</v>
      </c>
      <c r="W48" s="19"/>
      <c r="Z48" s="19">
        <f t="shared" si="1"/>
        <v>0</v>
      </c>
      <c r="AA48" s="22">
        <f t="shared" si="2"/>
        <v>0</v>
      </c>
    </row>
    <row r="49" spans="1:27" ht="12.75">
      <c r="A49" s="16"/>
      <c r="B49" s="16">
        <v>44</v>
      </c>
      <c r="C49" s="16" t="s">
        <v>29</v>
      </c>
      <c r="D49" s="17" t="s">
        <v>204</v>
      </c>
      <c r="E49" s="17" t="s">
        <v>205</v>
      </c>
      <c r="F49" s="17" t="s">
        <v>32</v>
      </c>
      <c r="G49" s="17" t="s">
        <v>64</v>
      </c>
      <c r="H49" s="18">
        <v>32755</v>
      </c>
      <c r="I49" s="17" t="s">
        <v>178</v>
      </c>
      <c r="J49" s="74" t="s">
        <v>281</v>
      </c>
      <c r="K49">
        <v>1.1</v>
      </c>
      <c r="L49">
        <v>1.3</v>
      </c>
      <c r="M49" s="19">
        <f>SUM(K49:L49)</f>
        <v>2.4000000000000004</v>
      </c>
      <c r="N49" s="19"/>
      <c r="O49" s="21">
        <v>19.1</v>
      </c>
      <c r="P49" s="21">
        <v>18</v>
      </c>
      <c r="Q49" s="19">
        <f>SUM(O49:P49)</f>
        <v>37.1</v>
      </c>
      <c r="R49" s="22">
        <f>MAX(M49,Q49)</f>
        <v>37.1</v>
      </c>
      <c r="S49" s="22"/>
      <c r="V49" s="19">
        <f t="shared" si="0"/>
        <v>0</v>
      </c>
      <c r="W49" s="19"/>
      <c r="Z49" s="19">
        <f t="shared" si="1"/>
        <v>0</v>
      </c>
      <c r="AA49" s="22">
        <f t="shared" si="2"/>
        <v>0</v>
      </c>
    </row>
    <row r="50" spans="1:27" ht="12.75">
      <c r="A50" s="16"/>
      <c r="B50" s="16">
        <v>108</v>
      </c>
      <c r="C50" s="16" t="s">
        <v>29</v>
      </c>
      <c r="D50" s="17" t="s">
        <v>122</v>
      </c>
      <c r="E50" s="17" t="s">
        <v>123</v>
      </c>
      <c r="F50" s="17" t="s">
        <v>32</v>
      </c>
      <c r="G50" s="17" t="s">
        <v>124</v>
      </c>
      <c r="H50" s="32">
        <v>32417</v>
      </c>
      <c r="I50" s="17" t="s">
        <v>116</v>
      </c>
      <c r="J50" s="69"/>
      <c r="K50" s="21">
        <v>18.5</v>
      </c>
      <c r="L50" s="21">
        <v>17.8</v>
      </c>
      <c r="M50" s="19">
        <f>SUM(K50:L50)</f>
        <v>36.3</v>
      </c>
      <c r="N50" s="19" t="s">
        <v>272</v>
      </c>
      <c r="O50">
        <v>1.1</v>
      </c>
      <c r="P50">
        <v>1.3</v>
      </c>
      <c r="Q50" s="19">
        <f>SUM(O50:P50)</f>
        <v>2.4000000000000004</v>
      </c>
      <c r="R50" s="22">
        <f>MAX(M50,Q50)</f>
        <v>36.3</v>
      </c>
      <c r="S50" s="22"/>
      <c r="V50" s="19">
        <f t="shared" si="0"/>
        <v>0</v>
      </c>
      <c r="W50" s="19"/>
      <c r="Z50" s="19">
        <f t="shared" si="1"/>
        <v>0</v>
      </c>
      <c r="AA50" s="22">
        <f t="shared" si="2"/>
        <v>0</v>
      </c>
    </row>
    <row r="51" spans="1:27" ht="12.75">
      <c r="A51" s="26"/>
      <c r="B51" s="26">
        <v>93</v>
      </c>
      <c r="C51" s="26" t="s">
        <v>38</v>
      </c>
      <c r="D51" s="28" t="s">
        <v>46</v>
      </c>
      <c r="E51" s="28" t="s">
        <v>118</v>
      </c>
      <c r="F51" s="28" t="s">
        <v>32</v>
      </c>
      <c r="G51" s="28" t="s">
        <v>141</v>
      </c>
      <c r="H51" s="33">
        <v>32298</v>
      </c>
      <c r="I51" s="28" t="s">
        <v>116</v>
      </c>
      <c r="J51" s="70" t="s">
        <v>272</v>
      </c>
      <c r="K51" s="21">
        <v>1.2</v>
      </c>
      <c r="L51" s="21">
        <v>2</v>
      </c>
      <c r="M51" s="19">
        <f>SUM(K51:L51)</f>
        <v>3.2</v>
      </c>
      <c r="N51" s="19"/>
      <c r="O51" s="21">
        <v>17.2</v>
      </c>
      <c r="P51" s="21">
        <v>16.8</v>
      </c>
      <c r="Q51" s="19">
        <f>SUM(O51:P51)</f>
        <v>34</v>
      </c>
      <c r="R51" s="22">
        <f>MAX(M51,Q51)</f>
        <v>34</v>
      </c>
      <c r="S51" s="22"/>
      <c r="V51" s="19">
        <f t="shared" si="0"/>
        <v>0</v>
      </c>
      <c r="W51" s="19"/>
      <c r="Z51" s="19">
        <f t="shared" si="1"/>
        <v>0</v>
      </c>
      <c r="AA51" s="22">
        <f t="shared" si="2"/>
        <v>0</v>
      </c>
    </row>
    <row r="52" spans="1:27" ht="12.75">
      <c r="A52" s="48"/>
      <c r="B52" s="48"/>
      <c r="C52" s="48">
        <v>134</v>
      </c>
      <c r="D52" s="28" t="s">
        <v>136</v>
      </c>
      <c r="E52" s="49" t="s">
        <v>56</v>
      </c>
      <c r="F52" s="28" t="s">
        <v>32</v>
      </c>
      <c r="G52" s="49"/>
      <c r="H52" s="50" t="s">
        <v>137</v>
      </c>
      <c r="I52" s="49" t="s">
        <v>116</v>
      </c>
      <c r="J52" s="80"/>
      <c r="K52" s="21">
        <v>16.2</v>
      </c>
      <c r="L52" s="21">
        <v>15.7</v>
      </c>
      <c r="M52" s="19">
        <f>SUM(K52:L52)</f>
        <v>31.9</v>
      </c>
      <c r="N52" s="19" t="s">
        <v>272</v>
      </c>
      <c r="O52" s="21">
        <v>2.3</v>
      </c>
      <c r="P52" s="21">
        <v>2.1</v>
      </c>
      <c r="Q52" s="19">
        <f>SUM(O52:P52)</f>
        <v>4.4</v>
      </c>
      <c r="R52" s="22">
        <f>MAX(M52,Q52)</f>
        <v>31.9</v>
      </c>
      <c r="S52" s="22"/>
      <c r="V52" s="19">
        <f t="shared" si="0"/>
        <v>0</v>
      </c>
      <c r="W52" s="19"/>
      <c r="Z52" s="19">
        <f t="shared" si="1"/>
        <v>0</v>
      </c>
      <c r="AA52" s="22">
        <f t="shared" si="2"/>
        <v>0</v>
      </c>
    </row>
    <row r="53" spans="1:27" ht="12.75">
      <c r="A53" s="16"/>
      <c r="B53" s="16">
        <v>130</v>
      </c>
      <c r="C53" s="16" t="s">
        <v>29</v>
      </c>
      <c r="D53" s="17" t="s">
        <v>115</v>
      </c>
      <c r="E53" s="17" t="s">
        <v>98</v>
      </c>
      <c r="F53" s="17" t="s">
        <v>32</v>
      </c>
      <c r="G53" s="17"/>
      <c r="H53" s="18">
        <v>33762</v>
      </c>
      <c r="I53" s="17" t="s">
        <v>116</v>
      </c>
      <c r="J53" s="69"/>
      <c r="K53" s="21">
        <v>14.5</v>
      </c>
      <c r="L53" s="21">
        <v>14</v>
      </c>
      <c r="M53" s="19">
        <f>SUM(K53:L53)</f>
        <v>28.5</v>
      </c>
      <c r="N53" s="19"/>
      <c r="O53">
        <v>15.3</v>
      </c>
      <c r="P53">
        <v>16.5</v>
      </c>
      <c r="Q53" s="19">
        <f>SUM(O53:P53)</f>
        <v>31.8</v>
      </c>
      <c r="R53" s="22">
        <f>MAX(M53,Q53)</f>
        <v>31.8</v>
      </c>
      <c r="S53" s="22"/>
      <c r="V53" s="19">
        <f t="shared" si="0"/>
        <v>0</v>
      </c>
      <c r="W53" s="19"/>
      <c r="Z53" s="19">
        <f t="shared" si="1"/>
        <v>0</v>
      </c>
      <c r="AA53" s="22">
        <f t="shared" si="2"/>
        <v>0</v>
      </c>
    </row>
    <row r="54" spans="1:27" ht="12.75">
      <c r="A54" s="16"/>
      <c r="B54" s="16">
        <v>115</v>
      </c>
      <c r="C54" s="16" t="s">
        <v>29</v>
      </c>
      <c r="D54" s="17" t="s">
        <v>184</v>
      </c>
      <c r="E54" s="17" t="s">
        <v>128</v>
      </c>
      <c r="F54" s="17" t="s">
        <v>32</v>
      </c>
      <c r="G54" s="17"/>
      <c r="H54" s="25" t="s">
        <v>185</v>
      </c>
      <c r="I54" s="17" t="s">
        <v>178</v>
      </c>
      <c r="J54" s="69"/>
      <c r="K54" s="21">
        <v>16</v>
      </c>
      <c r="L54" s="21">
        <v>15.4</v>
      </c>
      <c r="M54" s="19">
        <f>SUM(K54:L54)</f>
        <v>31.4</v>
      </c>
      <c r="N54" s="19"/>
      <c r="O54" s="21">
        <v>1.2</v>
      </c>
      <c r="P54" s="21">
        <v>1.2</v>
      </c>
      <c r="Q54" s="19">
        <f>SUM(O54:P54)</f>
        <v>2.4</v>
      </c>
      <c r="R54" s="22">
        <f>MAX(M54,Q54)</f>
        <v>31.4</v>
      </c>
      <c r="S54" s="22"/>
      <c r="V54" s="19">
        <f t="shared" si="0"/>
        <v>0</v>
      </c>
      <c r="W54" s="19"/>
      <c r="Z54" s="19">
        <f t="shared" si="1"/>
        <v>0</v>
      </c>
      <c r="AA54" s="22">
        <f t="shared" si="2"/>
        <v>0</v>
      </c>
    </row>
    <row r="55" spans="1:27" ht="12.75">
      <c r="A55" s="16"/>
      <c r="B55" s="16">
        <v>79</v>
      </c>
      <c r="C55" s="16" t="s">
        <v>29</v>
      </c>
      <c r="D55" s="17" t="s">
        <v>181</v>
      </c>
      <c r="E55" s="17" t="s">
        <v>123</v>
      </c>
      <c r="F55" s="17" t="s">
        <v>32</v>
      </c>
      <c r="G55" s="17" t="s">
        <v>182</v>
      </c>
      <c r="H55" s="29" t="s">
        <v>183</v>
      </c>
      <c r="I55" s="17" t="s">
        <v>178</v>
      </c>
      <c r="J55" s="98" t="s">
        <v>272</v>
      </c>
      <c r="K55" s="21">
        <v>1.2</v>
      </c>
      <c r="L55" s="21">
        <v>1.2</v>
      </c>
      <c r="M55" s="19">
        <f>SUM(K55:L55)</f>
        <v>2.4</v>
      </c>
      <c r="N55" s="19"/>
      <c r="O55" s="21">
        <v>14.5</v>
      </c>
      <c r="P55" s="21">
        <v>14.2</v>
      </c>
      <c r="Q55" s="19">
        <f>SUM(O55:P55)</f>
        <v>28.7</v>
      </c>
      <c r="R55" s="22">
        <f>MAX(M55,Q55)</f>
        <v>28.7</v>
      </c>
      <c r="S55" s="22"/>
      <c r="V55" s="19">
        <f t="shared" si="0"/>
        <v>0</v>
      </c>
      <c r="W55" s="19"/>
      <c r="Z55" s="19">
        <f t="shared" si="1"/>
        <v>0</v>
      </c>
      <c r="AA55" s="22">
        <f t="shared" si="2"/>
        <v>0</v>
      </c>
    </row>
    <row r="56" spans="1:19" s="41" customFormat="1" ht="12.75">
      <c r="A56" s="16"/>
      <c r="B56" s="16">
        <v>90</v>
      </c>
      <c r="C56" s="16" t="s">
        <v>38</v>
      </c>
      <c r="D56" s="17" t="s">
        <v>101</v>
      </c>
      <c r="E56" s="17" t="s">
        <v>102</v>
      </c>
      <c r="F56" s="17" t="s">
        <v>32</v>
      </c>
      <c r="G56" s="17"/>
      <c r="H56" s="32">
        <v>33969</v>
      </c>
      <c r="I56" s="17" t="s">
        <v>76</v>
      </c>
      <c r="J56" s="69"/>
      <c r="K56" s="21">
        <v>14.1</v>
      </c>
      <c r="L56" s="21">
        <v>13</v>
      </c>
      <c r="M56" s="19">
        <f>SUM(K56:L56)</f>
        <v>27.1</v>
      </c>
      <c r="N56" s="19"/>
      <c r="O56" s="21">
        <v>12.5</v>
      </c>
      <c r="P56" s="21">
        <v>12.2</v>
      </c>
      <c r="Q56" s="19">
        <f>SUM(O56:P56)</f>
        <v>24.7</v>
      </c>
      <c r="R56" s="22">
        <f>MAX(M56,Q56)</f>
        <v>27.1</v>
      </c>
      <c r="S56" s="22"/>
    </row>
    <row r="57" spans="1:19" ht="12.75">
      <c r="A57" s="26"/>
      <c r="B57" s="27"/>
      <c r="C57" s="27">
        <v>188</v>
      </c>
      <c r="D57" s="28" t="s">
        <v>133</v>
      </c>
      <c r="E57" s="28" t="s">
        <v>134</v>
      </c>
      <c r="F57" s="28" t="s">
        <v>32</v>
      </c>
      <c r="G57" s="28"/>
      <c r="H57" s="29" t="s">
        <v>135</v>
      </c>
      <c r="I57" s="28" t="s">
        <v>116</v>
      </c>
      <c r="J57" s="70"/>
      <c r="K57" s="21">
        <v>13.3</v>
      </c>
      <c r="L57" s="21">
        <v>13</v>
      </c>
      <c r="M57" s="19">
        <f>SUM(K57:L57)</f>
        <v>26.3</v>
      </c>
      <c r="N57" s="19" t="s">
        <v>272</v>
      </c>
      <c r="O57" s="21">
        <v>2.2</v>
      </c>
      <c r="P57" s="21">
        <v>2.5</v>
      </c>
      <c r="Q57" s="19">
        <f>SUM(O57:P57)</f>
        <v>4.7</v>
      </c>
      <c r="R57" s="22">
        <f>MAX(M57,Q57)</f>
        <v>26.3</v>
      </c>
      <c r="S57" s="22"/>
    </row>
    <row r="58" spans="1:19" ht="12.75">
      <c r="A58" s="16"/>
      <c r="B58" s="16">
        <v>95</v>
      </c>
      <c r="C58" s="16" t="s">
        <v>29</v>
      </c>
      <c r="D58" s="17" t="s">
        <v>97</v>
      </c>
      <c r="E58" s="17" t="s">
        <v>98</v>
      </c>
      <c r="F58" s="17" t="s">
        <v>32</v>
      </c>
      <c r="G58" s="17" t="s">
        <v>64</v>
      </c>
      <c r="H58" s="25" t="s">
        <v>99</v>
      </c>
      <c r="I58" s="17" t="s">
        <v>76</v>
      </c>
      <c r="J58" s="69"/>
      <c r="K58" s="21">
        <v>13.1</v>
      </c>
      <c r="L58" s="21">
        <v>11.5</v>
      </c>
      <c r="M58" s="19">
        <f>SUM(K58:L58)</f>
        <v>24.6</v>
      </c>
      <c r="N58" s="19" t="s">
        <v>272</v>
      </c>
      <c r="O58" s="21">
        <v>1.2</v>
      </c>
      <c r="P58" s="21">
        <v>1.1</v>
      </c>
      <c r="Q58" s="19">
        <f>SUM(O58:P58)</f>
        <v>2.3</v>
      </c>
      <c r="R58" s="22">
        <f>MAX(M58,Q58)</f>
        <v>24.6</v>
      </c>
      <c r="S58" s="22"/>
    </row>
    <row r="59" spans="1:19" ht="12.75">
      <c r="A59" s="16"/>
      <c r="B59" s="16">
        <v>121</v>
      </c>
      <c r="C59" s="16"/>
      <c r="D59" s="17" t="s">
        <v>117</v>
      </c>
      <c r="E59" s="17" t="s">
        <v>118</v>
      </c>
      <c r="F59" s="17" t="s">
        <v>32</v>
      </c>
      <c r="G59" s="17" t="s">
        <v>119</v>
      </c>
      <c r="H59" s="33">
        <v>32814</v>
      </c>
      <c r="I59" s="17" t="s">
        <v>116</v>
      </c>
      <c r="J59" s="69" t="s">
        <v>270</v>
      </c>
      <c r="K59" s="21">
        <v>1.2</v>
      </c>
      <c r="L59" s="21">
        <v>1</v>
      </c>
      <c r="M59" s="19">
        <f>SUM(K59:L59)</f>
        <v>2.2</v>
      </c>
      <c r="N59" s="19"/>
      <c r="O59">
        <v>11.5</v>
      </c>
      <c r="P59">
        <v>12.5</v>
      </c>
      <c r="Q59" s="19">
        <f>SUM(O59:P59)</f>
        <v>24</v>
      </c>
      <c r="R59" s="22">
        <f>MAX(M59,Q59)</f>
        <v>24</v>
      </c>
      <c r="S59" s="22"/>
    </row>
    <row r="60" spans="1:19" ht="12.75">
      <c r="A60" s="16"/>
      <c r="B60" s="16">
        <v>85</v>
      </c>
      <c r="C60" s="16" t="s">
        <v>29</v>
      </c>
      <c r="D60" s="17" t="s">
        <v>214</v>
      </c>
      <c r="E60" s="17" t="s">
        <v>215</v>
      </c>
      <c r="F60" s="17" t="s">
        <v>32</v>
      </c>
      <c r="G60" s="17"/>
      <c r="H60" s="25" t="s">
        <v>216</v>
      </c>
      <c r="I60" s="17" t="s">
        <v>178</v>
      </c>
      <c r="J60" s="74" t="s">
        <v>282</v>
      </c>
      <c r="K60">
        <v>1.2</v>
      </c>
      <c r="L60">
        <v>1.2</v>
      </c>
      <c r="M60" s="19">
        <f>SUM(K60:L60)</f>
        <v>2.4</v>
      </c>
      <c r="N60" s="19"/>
      <c r="O60">
        <v>11.5</v>
      </c>
      <c r="P60">
        <v>12</v>
      </c>
      <c r="Q60" s="19">
        <f>SUM(O60:P60)</f>
        <v>23.5</v>
      </c>
      <c r="R60" s="22">
        <f>MAX(M60,Q60)</f>
        <v>23.5</v>
      </c>
      <c r="S60" s="22"/>
    </row>
    <row r="61" spans="1:19" ht="12.75">
      <c r="A61" s="16"/>
      <c r="B61" s="16">
        <v>78</v>
      </c>
      <c r="C61" s="16" t="s">
        <v>29</v>
      </c>
      <c r="D61" s="17" t="s">
        <v>138</v>
      </c>
      <c r="E61" s="17" t="s">
        <v>139</v>
      </c>
      <c r="F61" s="17" t="s">
        <v>32</v>
      </c>
      <c r="G61" s="17"/>
      <c r="H61" s="25" t="s">
        <v>140</v>
      </c>
      <c r="I61" s="17" t="s">
        <v>116</v>
      </c>
      <c r="J61" s="69" t="s">
        <v>272</v>
      </c>
      <c r="K61" s="21">
        <v>1.4</v>
      </c>
      <c r="L61" s="21">
        <v>1</v>
      </c>
      <c r="M61" s="19">
        <f>SUM(K61:L61)</f>
        <v>2.4</v>
      </c>
      <c r="N61" s="19"/>
      <c r="O61" s="21">
        <v>11.9</v>
      </c>
      <c r="P61" s="21">
        <v>11.3</v>
      </c>
      <c r="Q61" s="19">
        <f>SUM(O61:P61)</f>
        <v>23.200000000000003</v>
      </c>
      <c r="R61" s="22">
        <f>MAX(M61,Q61)</f>
        <v>23.200000000000003</v>
      </c>
      <c r="S61" s="22"/>
    </row>
    <row r="62" spans="1:19" ht="12.75">
      <c r="A62" s="16"/>
      <c r="B62" s="16">
        <v>189</v>
      </c>
      <c r="C62" s="16" t="s">
        <v>29</v>
      </c>
      <c r="D62" s="17" t="s">
        <v>197</v>
      </c>
      <c r="E62" s="17" t="s">
        <v>198</v>
      </c>
      <c r="F62" s="17" t="s">
        <v>32</v>
      </c>
      <c r="G62" s="17" t="s">
        <v>199</v>
      </c>
      <c r="H62" s="33">
        <v>29560</v>
      </c>
      <c r="I62" s="17" t="s">
        <v>178</v>
      </c>
      <c r="J62" s="69"/>
      <c r="K62">
        <v>11.1</v>
      </c>
      <c r="L62">
        <v>12</v>
      </c>
      <c r="M62" s="19">
        <f>SUM(K62:L62)</f>
        <v>23.1</v>
      </c>
      <c r="N62" s="19"/>
      <c r="O62" s="21">
        <v>1.2</v>
      </c>
      <c r="P62" s="21">
        <v>1.2</v>
      </c>
      <c r="Q62" s="19">
        <f>SUM(O62:P62)</f>
        <v>2.4</v>
      </c>
      <c r="R62" s="22">
        <f>MAX(M62,Q62)</f>
        <v>23.1</v>
      </c>
      <c r="S62" s="22"/>
    </row>
    <row r="63" spans="1:27" ht="12.75">
      <c r="A63" s="16"/>
      <c r="B63" s="16">
        <v>195</v>
      </c>
      <c r="C63" s="16" t="s">
        <v>29</v>
      </c>
      <c r="D63" s="17" t="s">
        <v>73</v>
      </c>
      <c r="E63" s="17" t="s">
        <v>74</v>
      </c>
      <c r="F63" s="17" t="s">
        <v>32</v>
      </c>
      <c r="G63" s="17"/>
      <c r="H63" s="25" t="s">
        <v>75</v>
      </c>
      <c r="I63" s="17" t="s">
        <v>76</v>
      </c>
      <c r="J63" s="69"/>
      <c r="K63" s="21">
        <v>11.2</v>
      </c>
      <c r="L63" s="21">
        <v>10.5</v>
      </c>
      <c r="M63" s="19">
        <f>SUM(K63:L63)</f>
        <v>21.7</v>
      </c>
      <c r="N63" s="19"/>
      <c r="O63">
        <v>1.2</v>
      </c>
      <c r="P63">
        <v>1.5</v>
      </c>
      <c r="Q63" s="19">
        <f>SUM(O63:P63)</f>
        <v>2.7</v>
      </c>
      <c r="R63" s="22">
        <f>MAX(M63,Q63)</f>
        <v>21.7</v>
      </c>
      <c r="S63" s="22"/>
      <c r="T63" s="20"/>
      <c r="U63" s="20"/>
      <c r="V63" s="23"/>
      <c r="W63" s="23"/>
      <c r="Z63" s="23"/>
      <c r="AA63" s="24"/>
    </row>
    <row r="64" spans="1:19" ht="12.75">
      <c r="A64" s="26"/>
      <c r="B64" s="27">
        <v>102</v>
      </c>
      <c r="C64" s="27"/>
      <c r="D64" s="28" t="s">
        <v>172</v>
      </c>
      <c r="E64" s="28" t="s">
        <v>173</v>
      </c>
      <c r="F64" s="28" t="s">
        <v>32</v>
      </c>
      <c r="G64" s="28"/>
      <c r="H64" s="29" t="s">
        <v>174</v>
      </c>
      <c r="I64" s="28" t="s">
        <v>148</v>
      </c>
      <c r="J64" s="70"/>
      <c r="K64" s="21">
        <v>11</v>
      </c>
      <c r="L64" s="21">
        <v>9.5</v>
      </c>
      <c r="M64" s="19">
        <f>SUM(K64:L64)</f>
        <v>20.5</v>
      </c>
      <c r="N64" s="19"/>
      <c r="O64" s="21">
        <v>1.2</v>
      </c>
      <c r="P64" s="21">
        <v>1.2</v>
      </c>
      <c r="Q64" s="19">
        <f>SUM(O64:P64)</f>
        <v>2.4</v>
      </c>
      <c r="R64" s="22">
        <f>MAX(M64,Q64)</f>
        <v>20.5</v>
      </c>
      <c r="S64" s="22"/>
    </row>
    <row r="65" spans="1:19" ht="12.75">
      <c r="A65" s="16"/>
      <c r="B65" s="16">
        <v>11</v>
      </c>
      <c r="C65" s="16" t="s">
        <v>29</v>
      </c>
      <c r="D65" s="17" t="s">
        <v>105</v>
      </c>
      <c r="E65" s="17" t="s">
        <v>106</v>
      </c>
      <c r="F65" s="17" t="s">
        <v>32</v>
      </c>
      <c r="G65" s="17" t="s">
        <v>107</v>
      </c>
      <c r="H65" s="25" t="s">
        <v>108</v>
      </c>
      <c r="I65" s="17" t="s">
        <v>76</v>
      </c>
      <c r="J65" s="69"/>
      <c r="K65" s="21">
        <v>8.2</v>
      </c>
      <c r="L65" s="21">
        <v>7.3</v>
      </c>
      <c r="M65" s="19">
        <f>SUM(K65:L65)</f>
        <v>15.5</v>
      </c>
      <c r="N65" s="19"/>
      <c r="O65" s="21">
        <v>10.1</v>
      </c>
      <c r="P65" s="21">
        <v>9.7</v>
      </c>
      <c r="Q65" s="19">
        <f>SUM(O65:P65)</f>
        <v>19.799999999999997</v>
      </c>
      <c r="R65" s="22">
        <f>MAX(M65,Q65)</f>
        <v>19.799999999999997</v>
      </c>
      <c r="S65" s="22"/>
    </row>
    <row r="66" spans="1:27" ht="12.75">
      <c r="A66" s="26"/>
      <c r="B66" s="27">
        <v>50</v>
      </c>
      <c r="C66" s="27"/>
      <c r="D66" s="28" t="s">
        <v>55</v>
      </c>
      <c r="E66" s="28" t="s">
        <v>56</v>
      </c>
      <c r="F66" s="28" t="s">
        <v>32</v>
      </c>
      <c r="G66" s="28"/>
      <c r="H66" s="29" t="s">
        <v>57</v>
      </c>
      <c r="I66" s="28" t="s">
        <v>116</v>
      </c>
      <c r="J66" s="70"/>
      <c r="M66" s="19">
        <f>SUM(K66:L66)</f>
        <v>0</v>
      </c>
      <c r="N66" s="19"/>
      <c r="O66" s="20">
        <v>9.4</v>
      </c>
      <c r="P66" s="21">
        <v>9.1</v>
      </c>
      <c r="Q66" s="19">
        <f>SUM(O66:P66)</f>
        <v>18.5</v>
      </c>
      <c r="R66" s="22">
        <f>MAX(M66,Q66)</f>
        <v>18.5</v>
      </c>
      <c r="S66" s="22"/>
      <c r="V66" s="20"/>
      <c r="W66" s="20"/>
      <c r="X66" s="20"/>
      <c r="Y66" s="20"/>
      <c r="Z66" s="20"/>
      <c r="AA66" s="20"/>
    </row>
    <row r="67" spans="1:27" ht="12.75">
      <c r="A67" s="16"/>
      <c r="B67" s="16">
        <v>112</v>
      </c>
      <c r="C67" s="16" t="s">
        <v>29</v>
      </c>
      <c r="D67" s="17" t="s">
        <v>103</v>
      </c>
      <c r="E67" s="17" t="s">
        <v>104</v>
      </c>
      <c r="F67" s="17" t="s">
        <v>32</v>
      </c>
      <c r="G67" s="17"/>
      <c r="H67" s="25" t="s">
        <v>85</v>
      </c>
      <c r="I67" s="17" t="s">
        <v>76</v>
      </c>
      <c r="J67" s="69" t="s">
        <v>272</v>
      </c>
      <c r="K67" s="21">
        <v>2.1</v>
      </c>
      <c r="L67" s="21">
        <v>1.2</v>
      </c>
      <c r="M67" s="19">
        <f>SUM(K67:L67)</f>
        <v>3.3</v>
      </c>
      <c r="N67" s="19"/>
      <c r="O67" s="21">
        <v>9.2</v>
      </c>
      <c r="P67" s="21">
        <v>9</v>
      </c>
      <c r="Q67" s="19">
        <f>SUM(O67:P67)</f>
        <v>18.2</v>
      </c>
      <c r="R67" s="22">
        <f>MAX(M67,Q67)</f>
        <v>18.2</v>
      </c>
      <c r="S67" s="22"/>
      <c r="V67" s="20"/>
      <c r="W67" s="20"/>
      <c r="X67" s="20"/>
      <c r="Y67" s="20"/>
      <c r="Z67" s="20"/>
      <c r="AA67" s="20"/>
    </row>
    <row r="68" spans="1:27" ht="12.75">
      <c r="A68" s="26"/>
      <c r="B68" s="26">
        <v>25</v>
      </c>
      <c r="C68" s="26" t="s">
        <v>29</v>
      </c>
      <c r="D68" s="46" t="s">
        <v>91</v>
      </c>
      <c r="E68" s="46" t="s">
        <v>90</v>
      </c>
      <c r="F68" s="28" t="s">
        <v>32</v>
      </c>
      <c r="G68" s="46" t="s">
        <v>92</v>
      </c>
      <c r="H68" s="28" t="s">
        <v>93</v>
      </c>
      <c r="I68" s="46" t="s">
        <v>76</v>
      </c>
      <c r="J68" s="73"/>
      <c r="K68" s="21">
        <v>9.1</v>
      </c>
      <c r="L68" s="21">
        <v>8.7</v>
      </c>
      <c r="M68" s="19">
        <f>SUM(K68:L68)</f>
        <v>17.799999999999997</v>
      </c>
      <c r="N68" s="19"/>
      <c r="O68" s="21">
        <v>9.2</v>
      </c>
      <c r="P68" s="21">
        <v>8.5</v>
      </c>
      <c r="Q68" s="19">
        <f>SUM(O68:P68)</f>
        <v>17.7</v>
      </c>
      <c r="R68" s="22">
        <f>MAX(M68,Q68)</f>
        <v>17.799999999999997</v>
      </c>
      <c r="S68" s="22"/>
      <c r="V68" s="20"/>
      <c r="W68" s="20"/>
      <c r="X68" s="20"/>
      <c r="Y68" s="20"/>
      <c r="Z68" s="20"/>
      <c r="AA68" s="20"/>
    </row>
    <row r="69" spans="1:27" ht="12.75">
      <c r="A69" s="26"/>
      <c r="B69" s="26">
        <v>200</v>
      </c>
      <c r="C69" s="26" t="s">
        <v>38</v>
      </c>
      <c r="D69" s="46" t="s">
        <v>94</v>
      </c>
      <c r="E69" s="46" t="s">
        <v>78</v>
      </c>
      <c r="F69" s="28" t="s">
        <v>32</v>
      </c>
      <c r="G69" s="46"/>
      <c r="H69" s="33">
        <v>34673</v>
      </c>
      <c r="I69" s="46" t="s">
        <v>76</v>
      </c>
      <c r="J69" s="73"/>
      <c r="K69" s="47">
        <v>8</v>
      </c>
      <c r="L69" s="21">
        <v>7.8</v>
      </c>
      <c r="M69" s="19">
        <f>SUM(K69:L69)</f>
        <v>15.8</v>
      </c>
      <c r="N69" s="19"/>
      <c r="O69" s="21">
        <v>9.1</v>
      </c>
      <c r="P69" s="21">
        <v>8.5</v>
      </c>
      <c r="Q69" s="19">
        <f>SUM(O69:P69)</f>
        <v>17.6</v>
      </c>
      <c r="R69" s="22">
        <f>MAX(M69,Q69)</f>
        <v>17.6</v>
      </c>
      <c r="S69" s="22"/>
      <c r="V69" s="20"/>
      <c r="W69" s="20"/>
      <c r="X69" s="20"/>
      <c r="Y69" s="20"/>
      <c r="Z69" s="20"/>
      <c r="AA69" s="20"/>
    </row>
    <row r="70" spans="1:27" ht="12.75">
      <c r="A70" s="16"/>
      <c r="B70" s="16">
        <v>116</v>
      </c>
      <c r="C70" s="16" t="s">
        <v>38</v>
      </c>
      <c r="D70" s="17" t="s">
        <v>206</v>
      </c>
      <c r="E70" s="17" t="s">
        <v>219</v>
      </c>
      <c r="F70" s="17" t="s">
        <v>32</v>
      </c>
      <c r="G70" s="17"/>
      <c r="H70" s="25" t="s">
        <v>220</v>
      </c>
      <c r="I70" s="17" t="s">
        <v>221</v>
      </c>
      <c r="J70" s="69"/>
      <c r="K70">
        <v>9</v>
      </c>
      <c r="L70">
        <v>8.5</v>
      </c>
      <c r="M70" s="19">
        <f>SUM(K70:L70)</f>
        <v>17.5</v>
      </c>
      <c r="N70" s="19"/>
      <c r="O70">
        <v>1.2</v>
      </c>
      <c r="P70">
        <v>1.2</v>
      </c>
      <c r="Q70" s="19">
        <f>SUM(O70:P70)</f>
        <v>2.4</v>
      </c>
      <c r="R70" s="22">
        <f>MAX(M70,Q70)</f>
        <v>17.5</v>
      </c>
      <c r="S70" s="22"/>
      <c r="V70" s="20"/>
      <c r="W70" s="20"/>
      <c r="X70" s="20"/>
      <c r="Y70" s="20"/>
      <c r="Z70" s="20"/>
      <c r="AA70" s="20"/>
    </row>
    <row r="71" spans="1:27" ht="12.75">
      <c r="A71" s="16"/>
      <c r="B71" s="16">
        <v>53</v>
      </c>
      <c r="C71" s="16" t="s">
        <v>29</v>
      </c>
      <c r="D71" s="17" t="s">
        <v>35</v>
      </c>
      <c r="E71" s="17" t="s">
        <v>84</v>
      </c>
      <c r="F71" s="17" t="s">
        <v>32</v>
      </c>
      <c r="G71" s="17"/>
      <c r="H71" s="25" t="s">
        <v>85</v>
      </c>
      <c r="I71" s="17" t="s">
        <v>76</v>
      </c>
      <c r="J71" s="74"/>
      <c r="K71" s="41">
        <v>8.1</v>
      </c>
      <c r="L71" s="41">
        <v>8</v>
      </c>
      <c r="M71" s="23">
        <f>SUM(K71:L71)</f>
        <v>16.1</v>
      </c>
      <c r="N71" s="23" t="s">
        <v>272</v>
      </c>
      <c r="O71" s="41">
        <v>1.5</v>
      </c>
      <c r="P71" s="21">
        <v>1.6</v>
      </c>
      <c r="Q71" s="23">
        <f>SUM(O71:P71)</f>
        <v>3.1</v>
      </c>
      <c r="R71" s="24">
        <f>MAX(M71,Q71)</f>
        <v>16.1</v>
      </c>
      <c r="S71" s="24"/>
      <c r="V71" s="20"/>
      <c r="W71" s="20"/>
      <c r="X71" s="20"/>
      <c r="Y71" s="20"/>
      <c r="Z71" s="20"/>
      <c r="AA71" s="20"/>
    </row>
    <row r="72" spans="1:27" ht="12.75">
      <c r="A72" s="16"/>
      <c r="B72" s="16">
        <v>84</v>
      </c>
      <c r="C72" s="16" t="s">
        <v>29</v>
      </c>
      <c r="D72" s="17" t="s">
        <v>142</v>
      </c>
      <c r="E72" s="17" t="s">
        <v>143</v>
      </c>
      <c r="F72" s="17" t="s">
        <v>32</v>
      </c>
      <c r="G72" s="17" t="s">
        <v>64</v>
      </c>
      <c r="H72" s="25" t="s">
        <v>144</v>
      </c>
      <c r="I72" s="17" t="s">
        <v>116</v>
      </c>
      <c r="J72" s="70" t="s">
        <v>273</v>
      </c>
      <c r="K72" s="21">
        <v>7.1</v>
      </c>
      <c r="L72" s="21">
        <v>6.7</v>
      </c>
      <c r="M72" s="19">
        <f>SUM(K72:L72)</f>
        <v>13.8</v>
      </c>
      <c r="N72" s="19"/>
      <c r="O72" s="21">
        <v>1.5</v>
      </c>
      <c r="P72" s="21">
        <v>1.7</v>
      </c>
      <c r="Q72" s="19">
        <f>SUM(O72:P72)</f>
        <v>3.2</v>
      </c>
      <c r="R72" s="22">
        <f>MAX(M72,Q72)</f>
        <v>13.8</v>
      </c>
      <c r="S72" s="22"/>
      <c r="V72" s="20"/>
      <c r="W72" s="20"/>
      <c r="X72" s="20"/>
      <c r="Y72" s="20"/>
      <c r="Z72" s="20"/>
      <c r="AA72" s="20"/>
    </row>
    <row r="73" spans="1:27" ht="12.75">
      <c r="A73" s="16"/>
      <c r="B73" s="16">
        <v>34</v>
      </c>
      <c r="C73" s="16" t="s">
        <v>29</v>
      </c>
      <c r="D73" s="17" t="s">
        <v>95</v>
      </c>
      <c r="E73" s="17" t="s">
        <v>96</v>
      </c>
      <c r="F73" s="17" t="s">
        <v>32</v>
      </c>
      <c r="G73" s="17"/>
      <c r="H73" s="18">
        <v>34555</v>
      </c>
      <c r="I73" s="17" t="s">
        <v>76</v>
      </c>
      <c r="J73" s="69"/>
      <c r="K73" s="21">
        <v>5.2</v>
      </c>
      <c r="L73" s="21">
        <v>5</v>
      </c>
      <c r="M73" s="19">
        <f>SUM(K73:L73)</f>
        <v>10.2</v>
      </c>
      <c r="N73" s="19"/>
      <c r="O73" s="21">
        <v>6.2</v>
      </c>
      <c r="P73" s="21">
        <v>6.3</v>
      </c>
      <c r="Q73" s="19">
        <f>SUM(O73:P73)</f>
        <v>12.5</v>
      </c>
      <c r="R73" s="22">
        <f>MAX(M73,Q73)</f>
        <v>12.5</v>
      </c>
      <c r="S73" s="22"/>
      <c r="V73" s="20"/>
      <c r="W73" s="20"/>
      <c r="X73" s="20"/>
      <c r="Y73" s="20"/>
      <c r="Z73" s="20"/>
      <c r="AA73" s="20"/>
    </row>
    <row r="74" spans="1:27" ht="12.75">
      <c r="A74" s="16"/>
      <c r="B74" s="16">
        <v>5</v>
      </c>
      <c r="C74" s="16" t="s">
        <v>29</v>
      </c>
      <c r="D74" s="31" t="s">
        <v>44</v>
      </c>
      <c r="E74" s="31" t="s">
        <v>78</v>
      </c>
      <c r="F74" s="17" t="s">
        <v>32</v>
      </c>
      <c r="G74" s="17"/>
      <c r="H74" s="25" t="s">
        <v>100</v>
      </c>
      <c r="I74" s="17" t="s">
        <v>76</v>
      </c>
      <c r="J74" s="69" t="s">
        <v>272</v>
      </c>
      <c r="K74" s="21">
        <v>1.2</v>
      </c>
      <c r="L74" s="21">
        <v>1.3</v>
      </c>
      <c r="M74" s="19">
        <f>SUM(K74:L74)</f>
        <v>2.5</v>
      </c>
      <c r="N74" s="19"/>
      <c r="O74" s="21">
        <v>5.9</v>
      </c>
      <c r="P74" s="21">
        <v>6.1</v>
      </c>
      <c r="Q74" s="19">
        <f>SUM(O74:P74)</f>
        <v>12</v>
      </c>
      <c r="R74" s="22">
        <f>MAX(M74,Q74)</f>
        <v>12</v>
      </c>
      <c r="S74" s="22"/>
      <c r="V74" s="20"/>
      <c r="W74" s="20"/>
      <c r="X74" s="20"/>
      <c r="Y74" s="20"/>
      <c r="Z74" s="20"/>
      <c r="AA74" s="20"/>
    </row>
    <row r="75" spans="1:27" ht="12.75">
      <c r="A75" s="16"/>
      <c r="B75" s="16">
        <v>72</v>
      </c>
      <c r="C75" s="16"/>
      <c r="D75" s="17" t="s">
        <v>86</v>
      </c>
      <c r="E75" s="17" t="s">
        <v>87</v>
      </c>
      <c r="F75" s="17" t="s">
        <v>32</v>
      </c>
      <c r="G75" s="17" t="s">
        <v>64</v>
      </c>
      <c r="H75" s="25" t="s">
        <v>88</v>
      </c>
      <c r="I75" s="17" t="s">
        <v>76</v>
      </c>
      <c r="J75" s="69"/>
      <c r="K75" s="21">
        <v>5.3</v>
      </c>
      <c r="L75" s="21">
        <v>5</v>
      </c>
      <c r="M75" s="19">
        <f>SUM(K75:L75)</f>
        <v>10.3</v>
      </c>
      <c r="N75" s="19"/>
      <c r="O75" s="21">
        <v>5.3</v>
      </c>
      <c r="P75" s="21">
        <v>5.4</v>
      </c>
      <c r="Q75" s="19">
        <f>SUM(O75:P75)</f>
        <v>10.7</v>
      </c>
      <c r="R75" s="22">
        <f>MAX(M75,Q75)</f>
        <v>10.7</v>
      </c>
      <c r="S75" s="22"/>
      <c r="V75" s="20"/>
      <c r="W75" s="20"/>
      <c r="X75" s="20"/>
      <c r="Y75" s="20"/>
      <c r="Z75" s="20"/>
      <c r="AA75" s="20"/>
    </row>
    <row r="76" spans="1:19" ht="12.75">
      <c r="A76" s="16"/>
      <c r="B76" s="16">
        <v>7</v>
      </c>
      <c r="C76" s="16" t="s">
        <v>29</v>
      </c>
      <c r="D76" s="17" t="s">
        <v>109</v>
      </c>
      <c r="E76" s="17" t="s">
        <v>110</v>
      </c>
      <c r="F76" s="17" t="s">
        <v>32</v>
      </c>
      <c r="G76" s="17"/>
      <c r="H76" s="25" t="s">
        <v>111</v>
      </c>
      <c r="I76" s="17" t="s">
        <v>76</v>
      </c>
      <c r="J76" s="74"/>
      <c r="K76" s="21">
        <v>5.6</v>
      </c>
      <c r="L76" s="21">
        <v>5</v>
      </c>
      <c r="M76" s="19">
        <f>SUM(K76:L76)</f>
        <v>10.6</v>
      </c>
      <c r="N76" s="19"/>
      <c r="O76" s="21">
        <v>5.1</v>
      </c>
      <c r="P76" s="21">
        <v>5</v>
      </c>
      <c r="Q76" s="19">
        <f>SUM(O76:P76)</f>
        <v>10.1</v>
      </c>
      <c r="R76" s="22">
        <f>MAX(M76,Q76)</f>
        <v>10.6</v>
      </c>
      <c r="S76" s="22"/>
    </row>
    <row r="77" spans="1:19" ht="12.75">
      <c r="A77" s="26"/>
      <c r="B77" s="26">
        <v>129</v>
      </c>
      <c r="C77" s="26" t="s">
        <v>38</v>
      </c>
      <c r="D77" s="28" t="s">
        <v>130</v>
      </c>
      <c r="E77" s="28" t="s">
        <v>131</v>
      </c>
      <c r="F77" s="28" t="s">
        <v>32</v>
      </c>
      <c r="G77" s="28"/>
      <c r="H77" s="28" t="s">
        <v>132</v>
      </c>
      <c r="I77" s="28" t="s">
        <v>116</v>
      </c>
      <c r="J77" s="70" t="s">
        <v>274</v>
      </c>
      <c r="K77" s="21">
        <v>2.2</v>
      </c>
      <c r="L77" s="21">
        <v>2</v>
      </c>
      <c r="M77" s="19">
        <f>SUM(K77:L77)</f>
        <v>4.2</v>
      </c>
      <c r="N77" s="19" t="s">
        <v>270</v>
      </c>
      <c r="O77" s="21">
        <v>1.4</v>
      </c>
      <c r="P77" s="21">
        <v>1.5</v>
      </c>
      <c r="Q77" s="19">
        <f>SUM(O77:P77)</f>
        <v>2.9</v>
      </c>
      <c r="R77" s="22">
        <f>MAX(M77,Q77)</f>
        <v>4.2</v>
      </c>
      <c r="S77" s="22"/>
    </row>
    <row r="78" spans="1:19" ht="12.75">
      <c r="A78" s="16"/>
      <c r="B78" s="16">
        <v>80</v>
      </c>
      <c r="C78" s="16" t="s">
        <v>29</v>
      </c>
      <c r="D78" s="17" t="s">
        <v>113</v>
      </c>
      <c r="E78" s="17" t="s">
        <v>112</v>
      </c>
      <c r="F78" s="17" t="s">
        <v>32</v>
      </c>
      <c r="G78" s="17"/>
      <c r="H78" s="25" t="s">
        <v>114</v>
      </c>
      <c r="I78" s="17" t="s">
        <v>76</v>
      </c>
      <c r="J78" s="69" t="s">
        <v>272</v>
      </c>
      <c r="K78" s="21">
        <v>1.6</v>
      </c>
      <c r="L78" s="21">
        <v>1.5</v>
      </c>
      <c r="M78" s="19">
        <f>SUM(K78:L78)</f>
        <v>3.1</v>
      </c>
      <c r="N78" s="19" t="s">
        <v>272</v>
      </c>
      <c r="O78">
        <v>1.6</v>
      </c>
      <c r="P78">
        <v>1.6</v>
      </c>
      <c r="Q78" s="19">
        <f>SUM(O78:P78)</f>
        <v>3.2</v>
      </c>
      <c r="R78" s="22">
        <f>MAX(M78,Q78)</f>
        <v>3.2</v>
      </c>
      <c r="S78" s="22"/>
    </row>
    <row r="79" spans="1:19" ht="12.75">
      <c r="A79" s="26"/>
      <c r="B79" s="26">
        <v>161</v>
      </c>
      <c r="C79" s="26" t="s">
        <v>29</v>
      </c>
      <c r="D79" s="28" t="s">
        <v>160</v>
      </c>
      <c r="E79" s="28" t="s">
        <v>195</v>
      </c>
      <c r="F79" s="28" t="s">
        <v>32</v>
      </c>
      <c r="G79" s="28" t="s">
        <v>209</v>
      </c>
      <c r="H79" s="28" t="s">
        <v>210</v>
      </c>
      <c r="I79" s="28" t="s">
        <v>116</v>
      </c>
      <c r="J79" s="70"/>
      <c r="K79">
        <v>1.1</v>
      </c>
      <c r="L79">
        <v>1.2</v>
      </c>
      <c r="M79" s="19">
        <f>SUM(K79:L79)</f>
        <v>2.3</v>
      </c>
      <c r="N79" s="19"/>
      <c r="O79">
        <v>1.1</v>
      </c>
      <c r="P79">
        <v>1.4</v>
      </c>
      <c r="Q79" s="19">
        <f>SUM(O79:P79)</f>
        <v>2.5</v>
      </c>
      <c r="R79" s="22">
        <f>MAX(M79,Q79)</f>
        <v>2.5</v>
      </c>
      <c r="S79" s="22"/>
    </row>
    <row r="80" spans="1:19" ht="12.75">
      <c r="A80" s="26"/>
      <c r="B80" s="26">
        <v>107</v>
      </c>
      <c r="C80" s="26" t="s">
        <v>29</v>
      </c>
      <c r="D80" s="28" t="s">
        <v>89</v>
      </c>
      <c r="E80" s="28" t="s">
        <v>145</v>
      </c>
      <c r="F80" s="28" t="s">
        <v>32</v>
      </c>
      <c r="G80" s="28" t="s">
        <v>146</v>
      </c>
      <c r="H80" s="28" t="s">
        <v>147</v>
      </c>
      <c r="I80" s="28" t="s">
        <v>148</v>
      </c>
      <c r="J80" s="70" t="s">
        <v>272</v>
      </c>
      <c r="K80" s="21">
        <v>1.2</v>
      </c>
      <c r="L80" s="21">
        <v>1.2</v>
      </c>
      <c r="M80" s="19">
        <f>SUM(K80:L80)</f>
        <v>2.4</v>
      </c>
      <c r="N80" s="19" t="s">
        <v>272</v>
      </c>
      <c r="O80" s="21">
        <v>1.1</v>
      </c>
      <c r="P80" s="21">
        <v>1.2</v>
      </c>
      <c r="Q80" s="19">
        <f>SUM(O80:P80)</f>
        <v>2.3</v>
      </c>
      <c r="R80" s="22">
        <f>MAX(M80,Q80)</f>
        <v>2.4</v>
      </c>
      <c r="S80" s="22"/>
    </row>
    <row r="81" spans="1:19" ht="12.75">
      <c r="A81" s="16"/>
      <c r="B81" s="16">
        <v>135</v>
      </c>
      <c r="C81" s="16" t="s">
        <v>29</v>
      </c>
      <c r="D81" s="17" t="s">
        <v>153</v>
      </c>
      <c r="E81" s="17" t="s">
        <v>154</v>
      </c>
      <c r="F81" s="17" t="s">
        <v>32</v>
      </c>
      <c r="G81" s="17" t="s">
        <v>155</v>
      </c>
      <c r="H81" s="25" t="s">
        <v>156</v>
      </c>
      <c r="I81" s="17" t="s">
        <v>148</v>
      </c>
      <c r="J81" s="70" t="s">
        <v>278</v>
      </c>
      <c r="K81" s="21">
        <v>1.2</v>
      </c>
      <c r="L81" s="21">
        <v>1.2</v>
      </c>
      <c r="M81" s="19">
        <f>SUM(K81:L81)</f>
        <v>2.4</v>
      </c>
      <c r="N81" s="19" t="s">
        <v>272</v>
      </c>
      <c r="O81" s="21">
        <v>1.2</v>
      </c>
      <c r="P81" s="21">
        <v>1.2</v>
      </c>
      <c r="Q81" s="19">
        <f>SUM(O81:P81)</f>
        <v>2.4</v>
      </c>
      <c r="R81" s="22">
        <f>MAX(M81,Q81)</f>
        <v>2.4</v>
      </c>
      <c r="S81" s="22"/>
    </row>
    <row r="82" spans="1:19" ht="12.75">
      <c r="A82" s="16"/>
      <c r="B82" s="16">
        <v>190</v>
      </c>
      <c r="C82" s="16" t="s">
        <v>29</v>
      </c>
      <c r="D82" s="17" t="s">
        <v>169</v>
      </c>
      <c r="E82" s="17" t="s">
        <v>170</v>
      </c>
      <c r="F82" s="17" t="s">
        <v>32</v>
      </c>
      <c r="G82" s="17"/>
      <c r="H82" s="25" t="s">
        <v>171</v>
      </c>
      <c r="I82" s="17" t="s">
        <v>148</v>
      </c>
      <c r="J82" s="69" t="s">
        <v>280</v>
      </c>
      <c r="K82" s="21">
        <v>1.2</v>
      </c>
      <c r="L82" s="21">
        <v>1.2</v>
      </c>
      <c r="M82" s="19">
        <f>SUM(K82:L82)</f>
        <v>2.4</v>
      </c>
      <c r="N82" s="19"/>
      <c r="O82" s="21">
        <v>1.2</v>
      </c>
      <c r="P82" s="21">
        <v>1.2</v>
      </c>
      <c r="Q82" s="19">
        <f>SUM(O82:P82)</f>
        <v>2.4</v>
      </c>
      <c r="R82" s="22">
        <f>MAX(M82,Q82)</f>
        <v>2.4</v>
      </c>
      <c r="S82" s="22"/>
    </row>
    <row r="83" spans="1:19" ht="12.75">
      <c r="A83" s="26"/>
      <c r="B83" s="26">
        <v>65</v>
      </c>
      <c r="C83" s="26" t="s">
        <v>38</v>
      </c>
      <c r="D83" s="28" t="s">
        <v>130</v>
      </c>
      <c r="E83" s="28" t="s">
        <v>188</v>
      </c>
      <c r="F83" s="28" t="s">
        <v>32</v>
      </c>
      <c r="G83" s="28" t="s">
        <v>189</v>
      </c>
      <c r="H83" s="28" t="s">
        <v>190</v>
      </c>
      <c r="I83" s="28" t="s">
        <v>178</v>
      </c>
      <c r="J83" s="70" t="s">
        <v>277</v>
      </c>
      <c r="K83">
        <v>1.2</v>
      </c>
      <c r="L83">
        <v>1.2</v>
      </c>
      <c r="M83" s="19">
        <f>SUM(K83:L83)</f>
        <v>2.4</v>
      </c>
      <c r="N83" s="19"/>
      <c r="O83" s="21">
        <v>1.2</v>
      </c>
      <c r="P83" s="21">
        <v>1.2</v>
      </c>
      <c r="Q83" s="19">
        <f>SUM(O83:P83)</f>
        <v>2.4</v>
      </c>
      <c r="R83" s="22">
        <f>MAX(M83,Q83)</f>
        <v>2.4</v>
      </c>
      <c r="S83" s="22"/>
    </row>
    <row r="84" spans="1:19" ht="12.75">
      <c r="A84" s="16"/>
      <c r="B84" s="16"/>
      <c r="C84" s="16" t="s">
        <v>38</v>
      </c>
      <c r="D84" s="17" t="s">
        <v>89</v>
      </c>
      <c r="E84" s="17" t="s">
        <v>90</v>
      </c>
      <c r="F84" s="17" t="s">
        <v>32</v>
      </c>
      <c r="G84" s="17"/>
      <c r="H84" s="18">
        <v>33154</v>
      </c>
      <c r="I84" s="17" t="s">
        <v>76</v>
      </c>
      <c r="J84" s="74"/>
      <c r="K84" s="21"/>
      <c r="L84" s="21"/>
      <c r="M84" s="19">
        <f>SUM(K84:L84)</f>
        <v>0</v>
      </c>
      <c r="N84" s="19"/>
      <c r="O84" s="21"/>
      <c r="P84" s="21"/>
      <c r="Q84" s="19">
        <f>SUM(O84:P84)</f>
        <v>0</v>
      </c>
      <c r="R84" s="22">
        <f>MAX(M84,Q84)</f>
        <v>0</v>
      </c>
      <c r="S84" s="22"/>
    </row>
    <row r="85" spans="1:19" ht="12.75">
      <c r="A85" s="16"/>
      <c r="B85" s="16"/>
      <c r="C85" s="16" t="s">
        <v>29</v>
      </c>
      <c r="D85" s="17" t="s">
        <v>112</v>
      </c>
      <c r="E85" s="17" t="s">
        <v>113</v>
      </c>
      <c r="F85" s="17" t="s">
        <v>32</v>
      </c>
      <c r="G85" s="17"/>
      <c r="H85" s="25" t="s">
        <v>114</v>
      </c>
      <c r="I85" s="17" t="s">
        <v>76</v>
      </c>
      <c r="J85" s="69"/>
      <c r="K85" s="21"/>
      <c r="L85" s="21"/>
      <c r="M85" s="19">
        <f>SUM(K85:L85)</f>
        <v>0</v>
      </c>
      <c r="N85" s="19"/>
      <c r="Q85" s="19">
        <f>SUM(O85:P85)</f>
        <v>0</v>
      </c>
      <c r="R85" s="22">
        <f>MAX(M85,Q85)</f>
        <v>0</v>
      </c>
      <c r="S85" s="22"/>
    </row>
    <row r="86" spans="1:19" ht="12.75">
      <c r="A86" s="16"/>
      <c r="B86" s="16"/>
      <c r="C86" s="16"/>
      <c r="D86" s="17"/>
      <c r="E86" s="17"/>
      <c r="F86" s="17"/>
      <c r="G86" s="17"/>
      <c r="H86" s="25"/>
      <c r="I86" s="17"/>
      <c r="J86" s="69"/>
      <c r="K86" s="21"/>
      <c r="L86" s="21"/>
      <c r="M86" s="19">
        <f>SUM(K86:L86)</f>
        <v>0</v>
      </c>
      <c r="N86" s="19"/>
      <c r="Q86" s="19">
        <f>SUM(O86:P86)</f>
        <v>0</v>
      </c>
      <c r="R86" s="22">
        <f>MAX(M86,Q86)</f>
        <v>0</v>
      </c>
      <c r="S86" s="22"/>
    </row>
    <row r="87" spans="1:19" ht="12.75">
      <c r="A87" s="16"/>
      <c r="B87" s="16">
        <v>81</v>
      </c>
      <c r="C87" s="16" t="s">
        <v>38</v>
      </c>
      <c r="D87" s="17" t="s">
        <v>163</v>
      </c>
      <c r="E87" s="17" t="s">
        <v>164</v>
      </c>
      <c r="F87" s="17" t="s">
        <v>32</v>
      </c>
      <c r="G87" s="17" t="s">
        <v>165</v>
      </c>
      <c r="H87" s="25" t="s">
        <v>166</v>
      </c>
      <c r="I87" s="17" t="s">
        <v>148</v>
      </c>
      <c r="J87" s="69"/>
      <c r="K87" s="21"/>
      <c r="L87" s="21"/>
      <c r="M87" s="23">
        <f>SUM(K87:L87)</f>
        <v>0</v>
      </c>
      <c r="N87" s="23"/>
      <c r="O87" s="21"/>
      <c r="P87" s="21"/>
      <c r="Q87" s="23">
        <f>SUM(O87:P87)</f>
        <v>0</v>
      </c>
      <c r="R87" s="24">
        <f>MAX(M87,Q87)</f>
        <v>0</v>
      </c>
      <c r="S87" s="24"/>
    </row>
    <row r="88" spans="1:19" ht="12.75">
      <c r="A88" s="16"/>
      <c r="B88" s="16"/>
      <c r="C88" s="16" t="s">
        <v>29</v>
      </c>
      <c r="D88" s="17" t="s">
        <v>130</v>
      </c>
      <c r="E88" s="17" t="s">
        <v>167</v>
      </c>
      <c r="F88" s="17" t="s">
        <v>32</v>
      </c>
      <c r="G88" s="17"/>
      <c r="H88" s="25" t="s">
        <v>168</v>
      </c>
      <c r="I88" s="17" t="s">
        <v>148</v>
      </c>
      <c r="J88" s="74"/>
      <c r="K88" s="21"/>
      <c r="L88" s="21"/>
      <c r="M88" s="19">
        <f>SUM(K88:L88)</f>
        <v>0</v>
      </c>
      <c r="N88" s="19"/>
      <c r="O88" s="21"/>
      <c r="P88" s="21"/>
      <c r="Q88" s="19">
        <f>SUM(O88:P88)</f>
        <v>0</v>
      </c>
      <c r="R88" s="22">
        <f>MAX(M88,Q88)</f>
        <v>0</v>
      </c>
      <c r="S88" s="22"/>
    </row>
    <row r="89" spans="1:19" ht="12.75">
      <c r="A89" s="26"/>
      <c r="B89" s="27"/>
      <c r="C89" s="27"/>
      <c r="D89" s="28"/>
      <c r="E89" s="28"/>
      <c r="F89" s="28"/>
      <c r="G89" s="28"/>
      <c r="H89" s="29"/>
      <c r="I89" s="28"/>
      <c r="J89" s="70"/>
      <c r="K89" s="21"/>
      <c r="L89" s="21"/>
      <c r="M89" s="19">
        <f>SUM(K89:L89)</f>
        <v>0</v>
      </c>
      <c r="N89" s="19"/>
      <c r="O89" s="21"/>
      <c r="P89" s="21"/>
      <c r="Q89" s="19">
        <f>SUM(O89:P89)</f>
        <v>0</v>
      </c>
      <c r="R89" s="22">
        <f>MAX(M89,Q89)</f>
        <v>0</v>
      </c>
      <c r="S89" s="22"/>
    </row>
    <row r="90" spans="1:19" ht="12.75">
      <c r="A90" s="16"/>
      <c r="B90" s="16"/>
      <c r="C90" s="16" t="s">
        <v>29</v>
      </c>
      <c r="D90" s="17" t="s">
        <v>211</v>
      </c>
      <c r="E90" s="17" t="s">
        <v>90</v>
      </c>
      <c r="F90" s="17" t="s">
        <v>32</v>
      </c>
      <c r="G90" s="17" t="s">
        <v>212</v>
      </c>
      <c r="H90" s="25" t="s">
        <v>213</v>
      </c>
      <c r="I90" s="17" t="s">
        <v>178</v>
      </c>
      <c r="J90" s="69"/>
      <c r="M90" s="19">
        <f>SUM(K90:L90)</f>
        <v>0</v>
      </c>
      <c r="N90" s="19"/>
      <c r="Q90" s="19">
        <f>SUM(O90:P90)</f>
        <v>0</v>
      </c>
      <c r="R90" s="22">
        <f>MAX(M90,Q90)</f>
        <v>0</v>
      </c>
      <c r="S90" s="22"/>
    </row>
    <row r="91" spans="1:19" ht="12.75">
      <c r="A91" s="16"/>
      <c r="B91" s="16"/>
      <c r="C91" s="16" t="s">
        <v>38</v>
      </c>
      <c r="D91" s="17" t="s">
        <v>217</v>
      </c>
      <c r="E91" s="17" t="s">
        <v>218</v>
      </c>
      <c r="F91" s="17" t="s">
        <v>32</v>
      </c>
      <c r="G91" s="17"/>
      <c r="H91" s="18">
        <v>32510</v>
      </c>
      <c r="I91" s="17" t="s">
        <v>178</v>
      </c>
      <c r="J91" s="69"/>
      <c r="M91" s="19">
        <f>SUM(K91:L91)</f>
        <v>0</v>
      </c>
      <c r="N91" s="19"/>
      <c r="Q91" s="19">
        <f>SUM(O91:P91)</f>
        <v>0</v>
      </c>
      <c r="R91" s="22">
        <f>MAX(M91,Q91)</f>
        <v>0</v>
      </c>
      <c r="S91" s="22"/>
    </row>
    <row r="92" spans="1:19" ht="12.75">
      <c r="A92" s="16"/>
      <c r="B92" s="16"/>
      <c r="C92" s="16"/>
      <c r="D92" s="17"/>
      <c r="E92" s="17"/>
      <c r="F92" s="17"/>
      <c r="G92" s="17"/>
      <c r="H92" s="18"/>
      <c r="I92" s="17"/>
      <c r="J92" s="69"/>
      <c r="M92" s="19">
        <f>SUM(K92:L92)</f>
        <v>0</v>
      </c>
      <c r="N92" s="19"/>
      <c r="Q92" s="19">
        <f>SUM(O92:P92)</f>
        <v>0</v>
      </c>
      <c r="R92" s="22">
        <f>MAX(M92,Q92)</f>
        <v>0</v>
      </c>
      <c r="S92" s="22"/>
    </row>
    <row r="93" spans="1:19" ht="12.75">
      <c r="A93" s="16"/>
      <c r="B93" s="16"/>
      <c r="C93" s="16"/>
      <c r="D93" s="17"/>
      <c r="E93" s="17"/>
      <c r="F93" s="17"/>
      <c r="G93" s="17"/>
      <c r="H93" s="25"/>
      <c r="I93" s="17"/>
      <c r="J93" s="69"/>
      <c r="M93" s="19">
        <f>SUM(K93:L93)</f>
        <v>0</v>
      </c>
      <c r="N93" s="19"/>
      <c r="Q93" s="19">
        <f>SUM(O93:P93)</f>
        <v>0</v>
      </c>
      <c r="R93" s="22">
        <f>MAX(M93,Q93)</f>
        <v>0</v>
      </c>
      <c r="S93" s="22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3" sqref="D3"/>
    </sheetView>
  </sheetViews>
  <sheetFormatPr defaultColWidth="11.57421875" defaultRowHeight="12.75"/>
  <cols>
    <col min="1" max="1" width="11.57421875" style="0" customWidth="1"/>
    <col min="2" max="3" width="14.28125" style="0" customWidth="1"/>
    <col min="4" max="4" width="11.57421875" style="0" customWidth="1"/>
    <col min="5" max="5" width="14.8515625" style="0" customWidth="1"/>
  </cols>
  <sheetData>
    <row r="1" spans="1:4" ht="23.25">
      <c r="A1" s="51" t="s">
        <v>226</v>
      </c>
      <c r="D1" s="52"/>
    </row>
    <row r="2" spans="1:5" ht="23.25">
      <c r="A2" s="51"/>
      <c r="B2" s="4" t="s">
        <v>227</v>
      </c>
      <c r="C2" s="4"/>
      <c r="D2" s="52"/>
      <c r="E2" s="4" t="s">
        <v>228</v>
      </c>
    </row>
    <row r="3" spans="1:5" ht="12.75">
      <c r="A3" s="53" t="s">
        <v>229</v>
      </c>
      <c r="B3" s="54" t="s">
        <v>230</v>
      </c>
      <c r="C3" s="54" t="s">
        <v>231</v>
      </c>
      <c r="D3" s="52"/>
      <c r="E3" s="54" t="s">
        <v>232</v>
      </c>
    </row>
    <row r="4" spans="1:5" ht="45">
      <c r="A4" s="55" t="s">
        <v>233</v>
      </c>
      <c r="B4" s="56" t="s">
        <v>234</v>
      </c>
      <c r="C4" s="56" t="s">
        <v>234</v>
      </c>
      <c r="D4" s="52" t="s">
        <v>235</v>
      </c>
      <c r="E4" s="56" t="s">
        <v>236</v>
      </c>
    </row>
    <row r="5" spans="1:5" ht="33.75">
      <c r="A5" s="55" t="s">
        <v>237</v>
      </c>
      <c r="B5" s="57" t="s">
        <v>238</v>
      </c>
      <c r="C5" s="56" t="s">
        <v>239</v>
      </c>
      <c r="D5" s="52" t="s">
        <v>240</v>
      </c>
      <c r="E5" s="56" t="s">
        <v>238</v>
      </c>
    </row>
    <row r="6" spans="1:5" ht="33.75">
      <c r="A6" s="55" t="s">
        <v>241</v>
      </c>
      <c r="B6" s="56" t="s">
        <v>242</v>
      </c>
      <c r="C6" s="56" t="s">
        <v>238</v>
      </c>
      <c r="D6" s="52" t="s">
        <v>243</v>
      </c>
      <c r="E6" s="56" t="s">
        <v>244</v>
      </c>
    </row>
    <row r="7" spans="1:5" ht="12.75">
      <c r="A7" s="58"/>
      <c r="B7" s="59"/>
      <c r="C7" s="60"/>
      <c r="D7" s="52"/>
      <c r="E7" s="60"/>
    </row>
    <row r="8" spans="1:5" ht="12.75">
      <c r="A8" s="53" t="s">
        <v>229</v>
      </c>
      <c r="B8" s="54" t="s">
        <v>230</v>
      </c>
      <c r="C8" s="54" t="s">
        <v>231</v>
      </c>
      <c r="D8" s="52"/>
      <c r="E8" s="54" t="s">
        <v>245</v>
      </c>
    </row>
    <row r="9" spans="1:5" ht="33.75">
      <c r="A9" s="55" t="s">
        <v>246</v>
      </c>
      <c r="B9" s="56" t="s">
        <v>234</v>
      </c>
      <c r="C9" s="56" t="s">
        <v>234</v>
      </c>
      <c r="D9" s="52" t="s">
        <v>235</v>
      </c>
      <c r="E9" s="56" t="s">
        <v>247</v>
      </c>
    </row>
    <row r="10" spans="1:5" ht="33.75">
      <c r="A10" s="55" t="s">
        <v>248</v>
      </c>
      <c r="B10" s="55" t="s">
        <v>249</v>
      </c>
      <c r="C10" s="56" t="s">
        <v>239</v>
      </c>
      <c r="D10" s="52" t="s">
        <v>240</v>
      </c>
      <c r="E10" s="61" t="s">
        <v>250</v>
      </c>
    </row>
    <row r="11" spans="1:5" ht="45">
      <c r="A11" s="55" t="s">
        <v>251</v>
      </c>
      <c r="B11" s="55" t="s">
        <v>249</v>
      </c>
      <c r="C11" s="56" t="s">
        <v>242</v>
      </c>
      <c r="D11" s="52" t="s">
        <v>243</v>
      </c>
      <c r="E11" s="56" t="s">
        <v>252</v>
      </c>
    </row>
    <row r="12" spans="1:5" ht="12.75">
      <c r="A12" s="58"/>
      <c r="B12" s="59"/>
      <c r="C12" s="62"/>
      <c r="D12" s="52"/>
      <c r="E12" s="62"/>
    </row>
    <row r="13" spans="1:5" ht="12.75">
      <c r="A13" s="53" t="s">
        <v>229</v>
      </c>
      <c r="B13" s="54" t="s">
        <v>230</v>
      </c>
      <c r="C13" s="54" t="s">
        <v>231</v>
      </c>
      <c r="D13" s="52"/>
      <c r="E13" s="54" t="s">
        <v>253</v>
      </c>
    </row>
    <row r="14" spans="1:5" ht="33.75">
      <c r="A14" s="55" t="s">
        <v>254</v>
      </c>
      <c r="B14" s="56" t="s">
        <v>234</v>
      </c>
      <c r="C14" s="56" t="s">
        <v>234</v>
      </c>
      <c r="D14" s="52" t="s">
        <v>235</v>
      </c>
      <c r="E14" s="56" t="s">
        <v>234</v>
      </c>
    </row>
    <row r="15" spans="1:5" ht="33.75">
      <c r="A15" s="55" t="s">
        <v>255</v>
      </c>
      <c r="B15" s="56" t="s">
        <v>239</v>
      </c>
      <c r="C15" s="61" t="s">
        <v>250</v>
      </c>
      <c r="D15" s="52" t="s">
        <v>240</v>
      </c>
      <c r="E15" s="56" t="s">
        <v>244</v>
      </c>
    </row>
    <row r="16" spans="1:5" ht="33.75">
      <c r="A16" s="55" t="s">
        <v>256</v>
      </c>
      <c r="B16" s="63" t="s">
        <v>249</v>
      </c>
      <c r="C16" s="56" t="s">
        <v>257</v>
      </c>
      <c r="D16" s="52" t="s">
        <v>243</v>
      </c>
      <c r="E16" s="56" t="s">
        <v>258</v>
      </c>
    </row>
    <row r="17" spans="1:5" ht="12.75">
      <c r="A17" s="58"/>
      <c r="B17" s="59"/>
      <c r="C17" s="62"/>
      <c r="D17" s="52"/>
      <c r="E17" s="62"/>
    </row>
    <row r="18" spans="1:4" ht="12.75">
      <c r="A18" s="53" t="s">
        <v>229</v>
      </c>
      <c r="B18" s="54" t="s">
        <v>230</v>
      </c>
      <c r="C18" s="54" t="s">
        <v>231</v>
      </c>
      <c r="D18" s="52"/>
    </row>
    <row r="19" spans="1:4" ht="12.75">
      <c r="A19" s="55" t="s">
        <v>259</v>
      </c>
      <c r="B19" s="64" t="s">
        <v>249</v>
      </c>
      <c r="C19" s="63" t="s">
        <v>249</v>
      </c>
      <c r="D19" s="52"/>
    </row>
    <row r="20" spans="1:4" ht="12.75">
      <c r="A20" s="55" t="s">
        <v>260</v>
      </c>
      <c r="B20" s="63" t="s">
        <v>249</v>
      </c>
      <c r="C20" s="63" t="s">
        <v>249</v>
      </c>
      <c r="D20" s="52"/>
    </row>
    <row r="21" spans="1:4" ht="12.75">
      <c r="A21" s="55" t="s">
        <v>261</v>
      </c>
      <c r="B21" s="63" t="s">
        <v>249</v>
      </c>
      <c r="C21" s="63" t="s">
        <v>249</v>
      </c>
      <c r="D21" s="52"/>
    </row>
    <row r="22" spans="1:4" ht="23.25">
      <c r="A22" s="51" t="s">
        <v>262</v>
      </c>
      <c r="B22" s="59"/>
      <c r="C22" s="59"/>
      <c r="D22" s="52"/>
    </row>
    <row r="23" spans="1:4" ht="12.75">
      <c r="A23" s="53" t="s">
        <v>229</v>
      </c>
      <c r="B23" s="54" t="s">
        <v>230</v>
      </c>
      <c r="C23" s="54" t="s">
        <v>231</v>
      </c>
      <c r="D23" s="52"/>
    </row>
    <row r="24" spans="1:4" ht="22.5">
      <c r="A24" s="65" t="s">
        <v>263</v>
      </c>
      <c r="B24" s="66" t="s">
        <v>264</v>
      </c>
      <c r="C24" s="66" t="s">
        <v>264</v>
      </c>
      <c r="D24" s="52"/>
    </row>
    <row r="25" spans="1:4" ht="22.5">
      <c r="A25" s="65" t="s">
        <v>265</v>
      </c>
      <c r="B25" s="66" t="s">
        <v>266</v>
      </c>
      <c r="C25" s="66" t="s">
        <v>266</v>
      </c>
      <c r="D25" s="52"/>
    </row>
    <row r="26" spans="1:4" ht="33.75">
      <c r="A26" s="65" t="s">
        <v>267</v>
      </c>
      <c r="B26" s="66" t="s">
        <v>268</v>
      </c>
      <c r="C26" s="66" t="s">
        <v>268</v>
      </c>
      <c r="D26" s="52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2008-09-20T14:40:59Z</cp:lastPrinted>
  <dcterms:modified xsi:type="dcterms:W3CDTF">2008-09-20T18:36:57Z</dcterms:modified>
  <cp:category/>
  <cp:version/>
  <cp:contentType/>
  <cp:contentStatus/>
</cp:coreProperties>
</file>