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LOPESTYLE" sheetId="1" r:id="rId1"/>
    <sheet name="BIGAIR" sheetId="2" r:id="rId2"/>
    <sheet name="Prize Giving" sheetId="3" r:id="rId3"/>
  </sheets>
  <definedNames>
    <definedName name="Excel_BuiltIn_Print_Area_1">'SLOPESTYLE'!$A$1:$I$57</definedName>
    <definedName name="Excel_BuiltIn_Print_Area_2">'BIGAIR'!$A$1:$I$96</definedName>
    <definedName name="_xlnm.Print_Area" localSheetId="1">'BIGAIR'!$A$1:$I$56</definedName>
    <definedName name="_xlnm.Print_Area" localSheetId="0">'SLOPESTYLE'!$A$1:$I$53</definedName>
  </definedNames>
  <calcPr fullCalcOnLoad="1"/>
</workbook>
</file>

<file path=xl/sharedStrings.xml><?xml version="1.0" encoding="utf-8"?>
<sst xmlns="http://schemas.openxmlformats.org/spreadsheetml/2006/main" count="645" uniqueCount="218">
  <si>
    <t>BRITISH FREESKI CHAMPIONSHIPS 08</t>
  </si>
  <si>
    <t>OFFICIAL BRITISH CHAMPIONSHIPS RESULTS</t>
  </si>
  <si>
    <t>Event Name:</t>
  </si>
  <si>
    <t>British Freeski Championships</t>
  </si>
  <si>
    <t>Format:</t>
  </si>
  <si>
    <t>Animal Slopestyle Championships</t>
  </si>
  <si>
    <t>Resort:</t>
  </si>
  <si>
    <t>Chatham Ski and Snowboard Centre</t>
  </si>
  <si>
    <t>Country:</t>
  </si>
  <si>
    <t>UK</t>
  </si>
  <si>
    <t>Date:</t>
  </si>
  <si>
    <t>Qualification</t>
  </si>
  <si>
    <t>WOMEN - OVERALL</t>
  </si>
  <si>
    <t>Run 1</t>
  </si>
  <si>
    <t>Run 2</t>
  </si>
  <si>
    <t>Qual</t>
  </si>
  <si>
    <t>Final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</si>
  <si>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</si>
  <si>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</si>
  <si>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</si>
  <si>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</si>
  <si>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</si>
  <si>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</si>
  <si>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</si>
  <si>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</si>
  <si>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</si>
  <si>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</si>
  <si>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</si>
  <si>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Total</t>
  </si>
  <si>
    <t>Best Run</t>
  </si>
  <si>
    <t>C</t>
  </si>
  <si>
    <t>PRINCE</t>
  </si>
  <si>
    <t>CHELSEA</t>
  </si>
  <si>
    <t>GBR</t>
  </si>
  <si>
    <t>KW</t>
  </si>
  <si>
    <t>SUMMERHAYES</t>
  </si>
  <si>
    <t>KATIE</t>
  </si>
  <si>
    <t>SALOMONSNO!ZONESPAZZ</t>
  </si>
  <si>
    <t>A</t>
  </si>
  <si>
    <t>MOLLY</t>
  </si>
  <si>
    <t>SALOMONSPAZZMRNOBODY</t>
  </si>
  <si>
    <t>CHESHIRE</t>
  </si>
  <si>
    <t>ROWAN</t>
  </si>
  <si>
    <t>CARDINGLEY</t>
  </si>
  <si>
    <t xml:space="preserve">AMBER </t>
  </si>
  <si>
    <t>20/12/1999</t>
  </si>
  <si>
    <t>CHARLOTTE</t>
  </si>
  <si>
    <t>04/15/1993</t>
  </si>
  <si>
    <t>YW</t>
  </si>
  <si>
    <t>BRYANT</t>
  </si>
  <si>
    <t>AMY</t>
  </si>
  <si>
    <t>13/11/1990</t>
  </si>
  <si>
    <t>JW</t>
  </si>
  <si>
    <t>O'DONNELL</t>
  </si>
  <si>
    <t>KELLY</t>
  </si>
  <si>
    <t>SPAZZ</t>
  </si>
  <si>
    <t>02/20/1991</t>
  </si>
  <si>
    <t>MEN - OVERALL</t>
  </si>
  <si>
    <t>HANCOCK</t>
  </si>
  <si>
    <t>HARRY</t>
  </si>
  <si>
    <t>SPAZZ CLOTHINGLINE</t>
  </si>
  <si>
    <t>KM</t>
  </si>
  <si>
    <t>O'SULLIVAN</t>
  </si>
  <si>
    <t>JOSEPH</t>
  </si>
  <si>
    <t>WOOD</t>
  </si>
  <si>
    <t>KYLE</t>
  </si>
  <si>
    <t>05/31/1999</t>
  </si>
  <si>
    <t>HARDING</t>
  </si>
  <si>
    <t>TYLER JAY</t>
  </si>
  <si>
    <t>SALOMONSKIDRIFTSNOZO</t>
  </si>
  <si>
    <t>10/18/1996</t>
  </si>
  <si>
    <t>PLOWS</t>
  </si>
  <si>
    <t>KYRAN</t>
  </si>
  <si>
    <t>25/03/2001</t>
  </si>
  <si>
    <t>ROWLANDS</t>
  </si>
  <si>
    <t>MICHAEL</t>
  </si>
  <si>
    <t>22/12/1997</t>
  </si>
  <si>
    <t>HIDES</t>
  </si>
  <si>
    <t>JOE</t>
  </si>
  <si>
    <t>02/17/1994</t>
  </si>
  <si>
    <t>BEARDSMORE</t>
  </si>
  <si>
    <t>LIAM</t>
  </si>
  <si>
    <t>ETHAN</t>
  </si>
  <si>
    <t>06/13/1998</t>
  </si>
  <si>
    <t>HOBSON</t>
  </si>
  <si>
    <t>JAMES</t>
  </si>
  <si>
    <t>KEEGANSPTSSIGNSXTRA</t>
  </si>
  <si>
    <t>11/19/1996</t>
  </si>
  <si>
    <t>WRIGHT</t>
  </si>
  <si>
    <t>MONTY</t>
  </si>
  <si>
    <t>22/02/1998</t>
  </si>
  <si>
    <t>BROOKS</t>
  </si>
  <si>
    <t>JOSHUA</t>
  </si>
  <si>
    <t>INGRAM</t>
  </si>
  <si>
    <t>JOSH</t>
  </si>
  <si>
    <t>YM</t>
  </si>
  <si>
    <t>COE</t>
  </si>
  <si>
    <t>TOM</t>
  </si>
  <si>
    <t>LINESPAZZCLOTHING</t>
  </si>
  <si>
    <t>BAILEY</t>
  </si>
  <si>
    <t>JORDAN</t>
  </si>
  <si>
    <t>04/21/1993</t>
  </si>
  <si>
    <t>SPEIGHT</t>
  </si>
  <si>
    <t>PETER</t>
  </si>
  <si>
    <t>12/26/1992</t>
  </si>
  <si>
    <t>CORNISH</t>
  </si>
  <si>
    <t>STEVEN</t>
  </si>
  <si>
    <t>03/10/1991</t>
  </si>
  <si>
    <t>JM</t>
  </si>
  <si>
    <t>NICHOLSON</t>
  </si>
  <si>
    <t>JACK</t>
  </si>
  <si>
    <t>13/05/1991</t>
  </si>
  <si>
    <t>MACHON</t>
  </si>
  <si>
    <t>SMITHSKICLUBLINEDROP</t>
  </si>
  <si>
    <t>11/23/1990</t>
  </si>
  <si>
    <t>MAVIN</t>
  </si>
  <si>
    <t>CHRIS</t>
  </si>
  <si>
    <t>TRUESKISSPAZZSNO!ZON</t>
  </si>
  <si>
    <t>06/23/1990</t>
  </si>
  <si>
    <t>BENNER</t>
  </si>
  <si>
    <t>CHRISTOPHER</t>
  </si>
  <si>
    <t>SPAZZTEES</t>
  </si>
  <si>
    <t>SM</t>
  </si>
  <si>
    <t>MAYNARD</t>
  </si>
  <si>
    <t>SIMON</t>
  </si>
  <si>
    <t>26/6/1980</t>
  </si>
  <si>
    <t>HOLT</t>
  </si>
  <si>
    <t>HUDSON</t>
  </si>
  <si>
    <t>24/07/1989</t>
  </si>
  <si>
    <t>SMITH</t>
  </si>
  <si>
    <t>CHARLIE</t>
  </si>
  <si>
    <t>VOLKLMARKERSNOZONE</t>
  </si>
  <si>
    <t>06/29/1989</t>
  </si>
  <si>
    <t>RUDD</t>
  </si>
  <si>
    <t>PAUL</t>
  </si>
  <si>
    <t>22/08/1989</t>
  </si>
  <si>
    <t>BEAVERS</t>
  </si>
  <si>
    <t>BEN</t>
  </si>
  <si>
    <t>21/06/1989</t>
  </si>
  <si>
    <t>WEEKES</t>
  </si>
  <si>
    <t>STEPHEN</t>
  </si>
  <si>
    <t>15/10/1986</t>
  </si>
  <si>
    <t>JAM SESSION RESULTS</t>
  </si>
  <si>
    <t>Big Air Jam Session</t>
  </si>
  <si>
    <t>U16 MEN – Finalists</t>
  </si>
  <si>
    <t>HIERONS</t>
  </si>
  <si>
    <t>LOUIS</t>
  </si>
  <si>
    <t>18/03/2003</t>
  </si>
  <si>
    <t>MEN – Finalists</t>
  </si>
  <si>
    <t>WOMEN – Finalists</t>
  </si>
  <si>
    <t>Freestyle Ski</t>
  </si>
  <si>
    <t>Animal Artificial Slopestyle</t>
  </si>
  <si>
    <t>Big Air Jam</t>
  </si>
  <si>
    <t>Positions</t>
  </si>
  <si>
    <t>Big Air Female</t>
  </si>
  <si>
    <t>Big Air Male</t>
  </si>
  <si>
    <t>Big Air Jam Female</t>
  </si>
  <si>
    <t>Kids Gold</t>
  </si>
  <si>
    <t xml:space="preserve">£80 Animal Voucher
</t>
  </si>
  <si>
    <t>Gold</t>
  </si>
  <si>
    <t xml:space="preserve">4hr SNO!zone Voucher
 </t>
  </si>
  <si>
    <t>Kids Silver</t>
  </si>
  <si>
    <t>x</t>
  </si>
  <si>
    <t xml:space="preserve">4hr SNO!zone Voucher
</t>
  </si>
  <si>
    <t>Silver</t>
  </si>
  <si>
    <t xml:space="preserve">Cushe Shoes
</t>
  </si>
  <si>
    <t>Kids Bronze</t>
  </si>
  <si>
    <t xml:space="preserve">Whiteines/Onboard/Cooler Subscription
</t>
  </si>
  <si>
    <t>Bronze</t>
  </si>
  <si>
    <t>£40 Ellis Brigham Voucher</t>
  </si>
  <si>
    <t>Big Air Jam U16</t>
  </si>
  <si>
    <t>Youth Gold</t>
  </si>
  <si>
    <t xml:space="preserve">£80 Animal Voucher 
</t>
  </si>
  <si>
    <t>Youth Silver</t>
  </si>
  <si>
    <t xml:space="preserve">4hr SNO!zone Vouche
</t>
  </si>
  <si>
    <t xml:space="preserve">K2 Backpack
</t>
  </si>
  <si>
    <t>Youth Bronze</t>
  </si>
  <si>
    <t xml:space="preserve">Clif Bar Pack
</t>
  </si>
  <si>
    <t xml:space="preserve">£40 Ellis Brigham Voucher
</t>
  </si>
  <si>
    <t>Big Air Jam Men</t>
  </si>
  <si>
    <t>Junior Gold</t>
  </si>
  <si>
    <t>£120 Animal Voucher</t>
  </si>
  <si>
    <t>Junior Silver</t>
  </si>
  <si>
    <t>K2 Backpack</t>
  </si>
  <si>
    <t xml:space="preserve">£40 Ellis Brigham Voucher
</t>
  </si>
  <si>
    <t>Junior Bronze</t>
  </si>
  <si>
    <t xml:space="preserve">Whiteines/Onboard/Cooler Subscription
</t>
  </si>
  <si>
    <t>Clif Bar Pack</t>
  </si>
  <si>
    <t>Master Gold</t>
  </si>
  <si>
    <t>Master Silver</t>
  </si>
  <si>
    <t xml:space="preserve">4hr SNO!zone Voucher
</t>
  </si>
  <si>
    <t>Master Bronze</t>
  </si>
  <si>
    <t>British Champions</t>
  </si>
  <si>
    <t>Senior/ Overall Gold</t>
  </si>
  <si>
    <t xml:space="preserve">£125
</t>
  </si>
  <si>
    <t>Senior/ Overall Silver</t>
  </si>
  <si>
    <t xml:space="preserve">£75
</t>
  </si>
  <si>
    <t>Senior/ Overall Bronze</t>
  </si>
  <si>
    <t xml:space="preserve">£50
</t>
  </si>
  <si>
    <t>backflip</t>
  </si>
  <si>
    <t>Rodeo</t>
  </si>
  <si>
    <t>lincoln</t>
  </si>
  <si>
    <t>front flip</t>
  </si>
  <si>
    <t>360 Big Jump</t>
  </si>
  <si>
    <t>360 big / 540</t>
  </si>
  <si>
    <t>front srappy</t>
  </si>
  <si>
    <t>S</t>
  </si>
  <si>
    <t>1st</t>
  </si>
  <si>
    <t>big back, -fl</t>
  </si>
  <si>
    <t>2nd</t>
  </si>
  <si>
    <t>3rd</t>
  </si>
  <si>
    <t>Notes</t>
  </si>
  <si>
    <t>540/flip</t>
  </si>
  <si>
    <t>HIORONS</t>
  </si>
  <si>
    <t>dns</t>
  </si>
  <si>
    <t>Clean</t>
  </si>
  <si>
    <t>missed rail</t>
  </si>
  <si>
    <t>Plough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</si>
</sst>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;[Red]&quot;-£&quot;#,##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Geneva"/>
      <family val="2"/>
    </font>
    <font>
      <sz val="9"/>
      <name val="Arial"/>
      <family val="2"/>
    </font>
    <font>
      <sz val="9"/>
      <name val="Geneva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4" fontId="7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4" fontId="8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0" fontId="7" fillId="0" borderId="16" xfId="55" applyFont="1" applyBorder="1" applyAlignment="1">
      <alignment horizontal="center"/>
      <protection/>
    </xf>
    <xf numFmtId="0" fontId="7" fillId="0" borderId="16" xfId="55" applyFont="1" applyBorder="1">
      <alignment/>
      <protection/>
    </xf>
    <xf numFmtId="0" fontId="0" fillId="0" borderId="16" xfId="0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14" fontId="7" fillId="0" borderId="16" xfId="55" applyNumberFormat="1" applyFont="1" applyBorder="1" applyAlignment="1">
      <alignment horizontal="center"/>
      <protection/>
    </xf>
    <xf numFmtId="0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49" fontId="10" fillId="0" borderId="17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56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left"/>
    </xf>
    <xf numFmtId="0" fontId="9" fillId="0" borderId="17" xfId="56" applyFont="1" applyBorder="1" applyAlignment="1">
      <alignment horizontal="left"/>
      <protection/>
    </xf>
    <xf numFmtId="0" fontId="9" fillId="0" borderId="17" xfId="56" applyFont="1" applyBorder="1" applyAlignment="1">
      <alignment/>
      <protection/>
    </xf>
    <xf numFmtId="49" fontId="9" fillId="0" borderId="17" xfId="56" applyNumberFormat="1" applyFont="1" applyBorder="1" applyAlignment="1">
      <alignment horizontal="left"/>
      <protection/>
    </xf>
    <xf numFmtId="0" fontId="9" fillId="0" borderId="17" xfId="56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5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55" applyFont="1" applyBorder="1">
      <alignment/>
      <protection/>
    </xf>
    <xf numFmtId="0" fontId="9" fillId="0" borderId="16" xfId="55" applyFont="1" applyBorder="1" applyAlignment="1">
      <alignment horizontal="center"/>
      <protection/>
    </xf>
    <xf numFmtId="14" fontId="9" fillId="0" borderId="16" xfId="55" applyNumberFormat="1" applyFont="1" applyBorder="1" applyAlignment="1">
      <alignment horizontal="center"/>
      <protection/>
    </xf>
    <xf numFmtId="1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164" fontId="13" fillId="0" borderId="17" xfId="0" applyNumberFormat="1" applyFont="1" applyFill="1" applyBorder="1" applyAlignment="1">
      <alignment horizontal="center" wrapText="1"/>
    </xf>
    <xf numFmtId="0" fontId="9" fillId="36" borderId="17" xfId="0" applyFont="1" applyFill="1" applyBorder="1" applyAlignment="1">
      <alignment horizontal="left"/>
    </xf>
    <xf numFmtId="0" fontId="9" fillId="36" borderId="17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6" xfId="0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14" fontId="8" fillId="36" borderId="16" xfId="0" applyNumberFormat="1" applyFont="1" applyFill="1" applyBorder="1" applyAlignment="1">
      <alignment horizontal="center"/>
    </xf>
    <xf numFmtId="0" fontId="9" fillId="36" borderId="17" xfId="55" applyFont="1" applyFill="1" applyBorder="1">
      <alignment/>
      <protection/>
    </xf>
    <xf numFmtId="0" fontId="9" fillId="36" borderId="17" xfId="55" applyFont="1" applyFill="1" applyBorder="1" applyAlignment="1">
      <alignment horizontal="center"/>
      <protection/>
    </xf>
    <xf numFmtId="0" fontId="7" fillId="36" borderId="16" xfId="0" applyFont="1" applyFill="1" applyBorder="1" applyAlignment="1">
      <alignment horizontal="left"/>
    </xf>
    <xf numFmtId="0" fontId="7" fillId="36" borderId="22" xfId="0" applyFont="1" applyFill="1" applyBorder="1" applyAlignment="1">
      <alignment horizontal="center"/>
    </xf>
    <xf numFmtId="0" fontId="9" fillId="36" borderId="16" xfId="0" applyFont="1" applyFill="1" applyBorder="1" applyAlignment="1">
      <alignment/>
    </xf>
    <xf numFmtId="0" fontId="9" fillId="36" borderId="16" xfId="0" applyFont="1" applyFill="1" applyBorder="1" applyAlignment="1">
      <alignment horizontal="center"/>
    </xf>
    <xf numFmtId="14" fontId="9" fillId="36" borderId="16" xfId="0" applyNumberFormat="1" applyFont="1" applyFill="1" applyBorder="1" applyAlignment="1">
      <alignment horizontal="center"/>
    </xf>
    <xf numFmtId="14" fontId="9" fillId="36" borderId="17" xfId="0" applyNumberFormat="1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left"/>
    </xf>
    <xf numFmtId="0" fontId="7" fillId="36" borderId="23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left"/>
    </xf>
    <xf numFmtId="0" fontId="7" fillId="36" borderId="16" xfId="0" applyFont="1" applyFill="1" applyBorder="1" applyAlignment="1">
      <alignment/>
    </xf>
    <xf numFmtId="14" fontId="7" fillId="36" borderId="16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0" fontId="10" fillId="36" borderId="16" xfId="0" applyFont="1" applyFill="1" applyBorder="1" applyAlignment="1">
      <alignment/>
    </xf>
    <xf numFmtId="0" fontId="10" fillId="36" borderId="16" xfId="0" applyFont="1" applyFill="1" applyBorder="1" applyAlignment="1">
      <alignment horizontal="center"/>
    </xf>
    <xf numFmtId="14" fontId="10" fillId="36" borderId="16" xfId="0" applyNumberFormat="1" applyFont="1" applyFill="1" applyBorder="1" applyAlignment="1">
      <alignment horizontal="center"/>
    </xf>
    <xf numFmtId="0" fontId="7" fillId="36" borderId="17" xfId="0" applyNumberFormat="1" applyFont="1" applyFill="1" applyBorder="1" applyAlignment="1">
      <alignment horizontal="center"/>
    </xf>
    <xf numFmtId="49" fontId="7" fillId="36" borderId="17" xfId="0" applyNumberFormat="1" applyFont="1" applyFill="1" applyBorder="1" applyAlignment="1">
      <alignment horizontal="center"/>
    </xf>
    <xf numFmtId="0" fontId="9" fillId="37" borderId="17" xfId="0" applyFont="1" applyFill="1" applyBorder="1" applyAlignment="1">
      <alignment horizontal="left"/>
    </xf>
    <xf numFmtId="0" fontId="9" fillId="37" borderId="17" xfId="0" applyFont="1" applyFill="1" applyBorder="1" applyAlignment="1">
      <alignment horizontal="center"/>
    </xf>
    <xf numFmtId="49" fontId="9" fillId="37" borderId="1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Ski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104775</xdr:colOff>
      <xdr:row>1</xdr:row>
      <xdr:rowOff>285750</xdr:rowOff>
    </xdr:to>
    <xdr:pic>
      <xdr:nvPicPr>
        <xdr:cNvPr id="1" name="ANIMAL LOGO_gol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923925</xdr:colOff>
      <xdr:row>0</xdr:row>
      <xdr:rowOff>28575</xdr:rowOff>
    </xdr:from>
    <xdr:to>
      <xdr:col>7</xdr:col>
      <xdr:colOff>342900</xdr:colOff>
      <xdr:row>1</xdr:row>
      <xdr:rowOff>285750</xdr:rowOff>
    </xdr:to>
    <xdr:pic>
      <xdr:nvPicPr>
        <xdr:cNvPr id="2" name="FreeskiTour_OnWh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28575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28575</xdr:rowOff>
    </xdr:from>
    <xdr:to>
      <xdr:col>7</xdr:col>
      <xdr:colOff>342900</xdr:colOff>
      <xdr:row>1</xdr:row>
      <xdr:rowOff>285750</xdr:rowOff>
    </xdr:to>
    <xdr:pic>
      <xdr:nvPicPr>
        <xdr:cNvPr id="1" name="FreeskiTour_On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8575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314325</xdr:colOff>
      <xdr:row>2</xdr:row>
      <xdr:rowOff>9525</xdr:rowOff>
    </xdr:to>
    <xdr:pic>
      <xdr:nvPicPr>
        <xdr:cNvPr id="2" name="FreeskiTour_On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PageLayoutView="0" workbookViewId="0" topLeftCell="A9">
      <pane xSplit="8475" topLeftCell="R1" activePane="topRight" state="split"/>
      <selection pane="topLeft" activeCell="A9" sqref="A9"/>
      <selection pane="topRight" activeCell="AA25" sqref="AA25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2.28125" style="0" customWidth="1"/>
    <col min="4" max="5" width="25.7109375" style="0" customWidth="1"/>
    <col min="6" max="6" width="9.421875" style="0" customWidth="1"/>
    <col min="7" max="7" width="26.28125" style="0" customWidth="1"/>
    <col min="8" max="9" width="12.00390625" style="0" customWidth="1"/>
  </cols>
  <sheetData>
    <row r="1" spans="4:9" ht="25.5" customHeight="1">
      <c r="D1" s="1" t="s">
        <v>0</v>
      </c>
      <c r="H1" s="2"/>
      <c r="I1" s="2"/>
    </row>
    <row r="2" ht="22.5" customHeight="1">
      <c r="D2" s="3" t="s">
        <v>1</v>
      </c>
    </row>
    <row r="5" spans="1:3" ht="12.75">
      <c r="A5" s="4" t="s">
        <v>2</v>
      </c>
      <c r="C5" s="4" t="s">
        <v>3</v>
      </c>
    </row>
    <row r="6" spans="1:3" ht="12.75">
      <c r="A6" s="4" t="s">
        <v>4</v>
      </c>
      <c r="C6" s="4" t="s">
        <v>5</v>
      </c>
    </row>
    <row r="7" spans="1:3" ht="12.75">
      <c r="A7" s="4" t="s">
        <v>6</v>
      </c>
      <c r="C7" s="4" t="s">
        <v>7</v>
      </c>
    </row>
    <row r="8" spans="1:3" ht="12.75">
      <c r="A8" s="4" t="s">
        <v>8</v>
      </c>
      <c r="C8" s="4" t="s">
        <v>9</v>
      </c>
    </row>
    <row r="9" spans="1:3" ht="12.75">
      <c r="A9" s="4" t="s">
        <v>10</v>
      </c>
      <c r="C9" s="5">
        <v>39642</v>
      </c>
    </row>
    <row r="10" spans="10:14" ht="12.75">
      <c r="J10" t="s">
        <v>11</v>
      </c>
      <c r="N10" t="s">
        <v>11</v>
      </c>
    </row>
    <row r="11" spans="1:27" ht="12.75">
      <c r="A11" s="6"/>
      <c r="B11" s="7"/>
      <c r="C11" s="7"/>
      <c r="D11" s="7"/>
      <c r="E11" s="8" t="s">
        <v>12</v>
      </c>
      <c r="F11" s="7"/>
      <c r="G11" s="7"/>
      <c r="H11" s="7"/>
      <c r="I11" s="9"/>
      <c r="J11" t="s">
        <v>13</v>
      </c>
      <c r="N11" t="s">
        <v>14</v>
      </c>
      <c r="R11" t="s">
        <v>15</v>
      </c>
      <c r="S11" t="s">
        <v>16</v>
      </c>
      <c r="W11" t="s">
        <v>16</v>
      </c>
      <c r="AA11" t="s">
        <v>16</v>
      </c>
    </row>
    <row r="12" spans="1:27" s="13" customFormat="1" ht="12.75">
      <c r="A12" s="10" t="s">
        <v>17</v>
      </c>
      <c r="B12" s="11" t="s">
        <v>18</v>
      </c>
      <c r="C12" s="11" t="s">
        <v>19</v>
      </c>
      <c r="D12" s="11" t="s">
        <v>20</v>
      </c>
      <c r="E12" s="11"/>
      <c r="F12" s="11" t="s">
        <v>22</v>
      </c>
      <c r="G12" s="11" t="s">
        <v>23</v>
      </c>
      <c r="H12" s="11" t="s">
        <v>24</v>
      </c>
      <c r="I12" s="12" t="s">
        <v>25</v>
      </c>
      <c r="J12" s="13" t="s">
        <v>26</v>
      </c>
      <c r="K12" s="13" t="s">
        <v>27</v>
      </c>
      <c r="L12" s="13" t="s">
        <v>211</v>
      </c>
      <c r="M12" s="14" t="s">
        <v>28</v>
      </c>
      <c r="N12" s="13" t="s">
        <v>26</v>
      </c>
      <c r="O12" s="13" t="s">
        <v>27</v>
      </c>
      <c r="P12" s="13" t="s">
        <v>211</v>
      </c>
      <c r="Q12" s="14" t="s">
        <v>28</v>
      </c>
      <c r="R12" s="15" t="s">
        <v>29</v>
      </c>
      <c r="S12" s="13" t="s">
        <v>26</v>
      </c>
      <c r="T12" s="13" t="s">
        <v>27</v>
      </c>
      <c r="U12" s="13" t="s">
        <v>211</v>
      </c>
      <c r="V12" s="14" t="s">
        <v>28</v>
      </c>
      <c r="W12" s="13" t="s">
        <v>26</v>
      </c>
      <c r="X12" s="13" t="s">
        <v>27</v>
      </c>
      <c r="Y12" s="13" t="s">
        <v>211</v>
      </c>
      <c r="Z12" s="14" t="s">
        <v>28</v>
      </c>
      <c r="AA12" s="15" t="s">
        <v>29</v>
      </c>
    </row>
    <row r="13" spans="1:27" ht="12.75">
      <c r="A13" s="16"/>
      <c r="B13" s="16">
        <v>171</v>
      </c>
      <c r="C13" s="16" t="s">
        <v>30</v>
      </c>
      <c r="D13" s="17" t="s">
        <v>35</v>
      </c>
      <c r="E13" s="17" t="s">
        <v>36</v>
      </c>
      <c r="F13" s="16" t="s">
        <v>33</v>
      </c>
      <c r="G13" s="17" t="s">
        <v>37</v>
      </c>
      <c r="H13" s="18">
        <v>34921</v>
      </c>
      <c r="I13" s="19" t="s">
        <v>34</v>
      </c>
      <c r="J13">
        <v>14.1</v>
      </c>
      <c r="K13">
        <v>14.5</v>
      </c>
      <c r="L13" t="s">
        <v>215</v>
      </c>
      <c r="M13" s="21">
        <f>SUM(J13:K13)</f>
        <v>28.6</v>
      </c>
      <c r="N13" s="26">
        <v>14</v>
      </c>
      <c r="O13" s="22">
        <v>14.4</v>
      </c>
      <c r="P13" s="22"/>
      <c r="Q13" s="21">
        <f>SUM(N13:O13)</f>
        <v>28.4</v>
      </c>
      <c r="R13" s="23">
        <f>MAX(M13,Q13)</f>
        <v>28.6</v>
      </c>
      <c r="S13" s="22">
        <v>9.5</v>
      </c>
      <c r="T13" s="22">
        <v>9.6</v>
      </c>
      <c r="U13" s="22"/>
      <c r="V13" s="24">
        <f>SUM(S13:T13)</f>
        <v>19.1</v>
      </c>
      <c r="W13" s="22">
        <v>13.1</v>
      </c>
      <c r="X13" s="22">
        <v>13.4</v>
      </c>
      <c r="Y13" s="22"/>
      <c r="Z13" s="24">
        <f>SUM(W13:X13)</f>
        <v>26.5</v>
      </c>
      <c r="AA13" s="25">
        <f>MAX(V13,Z13)</f>
        <v>26.5</v>
      </c>
    </row>
    <row r="14" spans="1:27" ht="12.75">
      <c r="A14" s="32"/>
      <c r="B14" s="32">
        <v>163</v>
      </c>
      <c r="C14" s="32" t="s">
        <v>38</v>
      </c>
      <c r="D14" s="33" t="s">
        <v>53</v>
      </c>
      <c r="E14" s="33" t="s">
        <v>54</v>
      </c>
      <c r="F14" s="16" t="s">
        <v>33</v>
      </c>
      <c r="G14" s="33" t="s">
        <v>55</v>
      </c>
      <c r="H14" s="32" t="s">
        <v>56</v>
      </c>
      <c r="I14" s="32" t="s">
        <v>52</v>
      </c>
      <c r="J14" s="22">
        <v>13.1</v>
      </c>
      <c r="K14" s="22">
        <v>13.3</v>
      </c>
      <c r="L14" s="20"/>
      <c r="M14" s="21">
        <f>SUM(J14:K14)</f>
        <v>26.4</v>
      </c>
      <c r="N14" s="22">
        <v>13</v>
      </c>
      <c r="O14" s="22">
        <v>13.2</v>
      </c>
      <c r="P14" s="22"/>
      <c r="Q14" s="21">
        <f>SUM(N14:O14)</f>
        <v>26.2</v>
      </c>
      <c r="R14" s="23">
        <f>MAX(M14,Q14)</f>
        <v>26.4</v>
      </c>
      <c r="S14" s="26">
        <v>9.1</v>
      </c>
      <c r="T14" s="26">
        <v>8.9</v>
      </c>
      <c r="U14" s="26"/>
      <c r="V14" s="24">
        <f>SUM(S14:T14)</f>
        <v>18</v>
      </c>
      <c r="W14">
        <v>10.3</v>
      </c>
      <c r="X14">
        <v>10.7</v>
      </c>
      <c r="Z14" s="24">
        <f>SUM(W14:X14)</f>
        <v>21</v>
      </c>
      <c r="AA14" s="25">
        <f>MAX(V14,Z14)</f>
        <v>21</v>
      </c>
    </row>
    <row r="15" spans="1:27" ht="12.75">
      <c r="A15" s="27"/>
      <c r="B15" s="27">
        <v>32</v>
      </c>
      <c r="C15" s="27" t="s">
        <v>38</v>
      </c>
      <c r="D15" s="28" t="s">
        <v>41</v>
      </c>
      <c r="E15" s="28" t="s">
        <v>42</v>
      </c>
      <c r="F15" s="16" t="s">
        <v>33</v>
      </c>
      <c r="G15" s="28"/>
      <c r="H15" s="29">
        <v>33246</v>
      </c>
      <c r="I15" s="27" t="s">
        <v>34</v>
      </c>
      <c r="J15">
        <v>10.8</v>
      </c>
      <c r="K15">
        <v>11.2</v>
      </c>
      <c r="M15" s="21">
        <f>SUM(J15:K15)</f>
        <v>22</v>
      </c>
      <c r="N15" s="26">
        <v>9.1</v>
      </c>
      <c r="O15" s="22">
        <v>10.5</v>
      </c>
      <c r="P15" s="22"/>
      <c r="Q15" s="21">
        <f>SUM(N15:O15)</f>
        <v>19.6</v>
      </c>
      <c r="R15" s="23">
        <f>MAX(M15,Q15)</f>
        <v>22</v>
      </c>
      <c r="S15" s="26">
        <v>8</v>
      </c>
      <c r="T15" s="26">
        <v>7.8</v>
      </c>
      <c r="U15" s="26"/>
      <c r="V15" s="24">
        <f>SUM(S15:T15)</f>
        <v>15.8</v>
      </c>
      <c r="W15">
        <v>6.2</v>
      </c>
      <c r="X15">
        <v>5.6</v>
      </c>
      <c r="Z15" s="24">
        <f>SUM(W15:X15)</f>
        <v>11.8</v>
      </c>
      <c r="AA15" s="25">
        <f>MAX(V15,Z15)</f>
        <v>15.8</v>
      </c>
    </row>
    <row r="16" spans="1:27" ht="12.75">
      <c r="A16" s="16"/>
      <c r="B16" s="16">
        <v>38</v>
      </c>
      <c r="C16" s="16" t="s">
        <v>30</v>
      </c>
      <c r="D16" s="17" t="s">
        <v>31</v>
      </c>
      <c r="E16" s="17" t="s">
        <v>46</v>
      </c>
      <c r="F16" s="16" t="s">
        <v>33</v>
      </c>
      <c r="G16" s="17"/>
      <c r="H16" s="16" t="s">
        <v>47</v>
      </c>
      <c r="I16" s="19" t="s">
        <v>48</v>
      </c>
      <c r="J16" s="22">
        <v>11</v>
      </c>
      <c r="K16" s="22">
        <v>10.9</v>
      </c>
      <c r="L16" s="20"/>
      <c r="M16" s="24">
        <f>SUM(J16:K16)</f>
        <v>21.9</v>
      </c>
      <c r="N16" s="22">
        <v>10.9</v>
      </c>
      <c r="O16" s="22">
        <v>10.7</v>
      </c>
      <c r="P16" s="20"/>
      <c r="Q16" s="24">
        <f>SUM(N16:O16)</f>
        <v>21.6</v>
      </c>
      <c r="R16" s="25">
        <f>MAX(M16,Q16)</f>
        <v>21.9</v>
      </c>
      <c r="S16" s="26">
        <v>2.2</v>
      </c>
      <c r="T16" s="26">
        <v>2</v>
      </c>
      <c r="U16" s="26"/>
      <c r="V16" s="24">
        <f>SUM(S16:T16)</f>
        <v>4.2</v>
      </c>
      <c r="W16">
        <v>4.4</v>
      </c>
      <c r="X16">
        <v>4.7</v>
      </c>
      <c r="Z16" s="24">
        <f>SUM(W16:X16)</f>
        <v>9.100000000000001</v>
      </c>
      <c r="AA16" s="25">
        <f>MAX(V16,Z16)</f>
        <v>9.100000000000001</v>
      </c>
    </row>
    <row r="17" spans="1:27" ht="12.75">
      <c r="A17" s="16"/>
      <c r="B17" s="16">
        <v>4</v>
      </c>
      <c r="C17" s="16" t="s">
        <v>38</v>
      </c>
      <c r="D17" s="17" t="s">
        <v>35</v>
      </c>
      <c r="E17" s="17" t="s">
        <v>39</v>
      </c>
      <c r="F17" s="16" t="s">
        <v>33</v>
      </c>
      <c r="G17" s="17" t="s">
        <v>40</v>
      </c>
      <c r="H17" s="18">
        <v>33425</v>
      </c>
      <c r="I17" s="19" t="s">
        <v>34</v>
      </c>
      <c r="J17">
        <v>10.1</v>
      </c>
      <c r="K17">
        <v>10.5</v>
      </c>
      <c r="L17" t="s">
        <v>216</v>
      </c>
      <c r="M17" s="21">
        <f>SUM(J17:K17)</f>
        <v>20.6</v>
      </c>
      <c r="N17" s="26">
        <v>10.2</v>
      </c>
      <c r="O17" s="22">
        <v>10.7</v>
      </c>
      <c r="P17" s="22"/>
      <c r="Q17" s="21">
        <f>SUM(N17:O17)</f>
        <v>20.9</v>
      </c>
      <c r="R17" s="23">
        <f>MAX(M17,Q17)</f>
        <v>20.9</v>
      </c>
      <c r="S17" s="22"/>
      <c r="T17" s="22"/>
      <c r="U17" s="22"/>
      <c r="V17" s="26"/>
      <c r="W17" s="22"/>
      <c r="X17" s="22"/>
      <c r="Y17" s="22"/>
      <c r="Z17" s="26"/>
      <c r="AA17" s="26"/>
    </row>
    <row r="18" spans="1:27" s="20" customFormat="1" ht="12.75">
      <c r="A18" s="19"/>
      <c r="B18" s="19">
        <v>25</v>
      </c>
      <c r="C18" s="19"/>
      <c r="D18" s="30" t="s">
        <v>43</v>
      </c>
      <c r="E18" s="17" t="s">
        <v>44</v>
      </c>
      <c r="F18" s="16" t="s">
        <v>33</v>
      </c>
      <c r="G18" s="17"/>
      <c r="H18" s="31" t="s">
        <v>45</v>
      </c>
      <c r="I18" s="19" t="s">
        <v>34</v>
      </c>
      <c r="J18" s="22">
        <v>8.1</v>
      </c>
      <c r="K18" s="22">
        <v>7.6</v>
      </c>
      <c r="L18" s="22"/>
      <c r="M18" s="21">
        <f>SUM(J18:K18)</f>
        <v>15.7</v>
      </c>
      <c r="N18" s="22">
        <v>8</v>
      </c>
      <c r="O18" s="22">
        <v>6.9</v>
      </c>
      <c r="P18" s="22"/>
      <c r="Q18" s="21">
        <f>SUM(N18:O18)</f>
        <v>14.9</v>
      </c>
      <c r="R18" s="23">
        <f>MAX(M18,Q18)</f>
        <v>15.7</v>
      </c>
      <c r="V18" s="22"/>
      <c r="W18" s="22"/>
      <c r="X18" s="22"/>
      <c r="Y18" s="22"/>
      <c r="Z18" s="22"/>
      <c r="AA18" s="22"/>
    </row>
    <row r="19" spans="1:27" ht="12.75">
      <c r="A19" s="19"/>
      <c r="B19" s="19">
        <v>13</v>
      </c>
      <c r="C19" s="19"/>
      <c r="D19" s="30" t="s">
        <v>49</v>
      </c>
      <c r="E19" s="17" t="s">
        <v>50</v>
      </c>
      <c r="F19" s="16" t="s">
        <v>33</v>
      </c>
      <c r="G19" s="17"/>
      <c r="H19" s="31" t="s">
        <v>51</v>
      </c>
      <c r="I19" s="19" t="s">
        <v>52</v>
      </c>
      <c r="J19" s="22">
        <v>1.2</v>
      </c>
      <c r="K19" s="22">
        <v>3</v>
      </c>
      <c r="M19" s="21">
        <f>SUM(J19:K19)</f>
        <v>4.2</v>
      </c>
      <c r="N19" s="22">
        <v>1.1</v>
      </c>
      <c r="O19" s="22">
        <v>1.1</v>
      </c>
      <c r="P19" s="26"/>
      <c r="Q19" s="21">
        <f>SUM(N19:O19)</f>
        <v>2.2</v>
      </c>
      <c r="R19" s="23">
        <f>MAX(M19,Q19)</f>
        <v>4.2</v>
      </c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5" customHeight="1">
      <c r="A20" s="16"/>
      <c r="B20" s="16">
        <v>37</v>
      </c>
      <c r="C20" s="16" t="s">
        <v>30</v>
      </c>
      <c r="D20" s="17" t="s">
        <v>31</v>
      </c>
      <c r="E20" s="17" t="s">
        <v>32</v>
      </c>
      <c r="F20" s="16" t="s">
        <v>33</v>
      </c>
      <c r="G20" s="17"/>
      <c r="H20" s="18">
        <v>32933</v>
      </c>
      <c r="I20" s="19"/>
      <c r="J20" s="20" t="s">
        <v>214</v>
      </c>
      <c r="K20" s="20" t="s">
        <v>214</v>
      </c>
      <c r="L20" s="20"/>
      <c r="M20" s="21">
        <f>SUM(J20:K20)</f>
        <v>0</v>
      </c>
      <c r="N20" s="22" t="s">
        <v>214</v>
      </c>
      <c r="O20" s="22" t="s">
        <v>214</v>
      </c>
      <c r="P20" s="22"/>
      <c r="Q20" s="21">
        <f>SUM(N20:O20)</f>
        <v>0</v>
      </c>
      <c r="R20" s="23">
        <f>MAX(M20,Q20)</f>
        <v>0</v>
      </c>
      <c r="S20" s="22"/>
      <c r="T20" s="22"/>
      <c r="U20" s="22"/>
      <c r="V20" s="26"/>
      <c r="W20" s="22"/>
      <c r="X20" s="22"/>
      <c r="Y20" s="22"/>
      <c r="Z20" s="26"/>
      <c r="AA20" s="26"/>
    </row>
    <row r="21" spans="1:21" ht="12.75">
      <c r="A21" s="34"/>
      <c r="B21" s="34"/>
      <c r="C21" s="34"/>
      <c r="D21" s="34"/>
      <c r="E21" s="34"/>
      <c r="F21" s="34"/>
      <c r="G21" s="34"/>
      <c r="H21" s="34"/>
      <c r="I21" s="34"/>
      <c r="J21" s="35"/>
      <c r="M21" s="21"/>
      <c r="N21" s="26"/>
      <c r="O21" s="26"/>
      <c r="P21" s="26"/>
      <c r="Q21" s="21"/>
      <c r="R21" s="23"/>
      <c r="S21" s="26"/>
      <c r="T21" s="26"/>
      <c r="U21" s="26"/>
    </row>
    <row r="22" spans="2:21" ht="12.75">
      <c r="B22" s="36"/>
      <c r="C22" s="36"/>
      <c r="D22" s="37"/>
      <c r="E22" s="37"/>
      <c r="F22" s="37"/>
      <c r="G22" s="38"/>
      <c r="H22" s="39"/>
      <c r="I22" s="37"/>
      <c r="M22" s="21"/>
      <c r="N22" s="26"/>
      <c r="O22" s="26"/>
      <c r="P22" s="26"/>
      <c r="Q22" s="21"/>
      <c r="R22" s="26"/>
      <c r="S22" s="26"/>
      <c r="T22" s="26"/>
      <c r="U22" s="26"/>
    </row>
    <row r="23" spans="1:27" ht="12.75">
      <c r="A23" s="6"/>
      <c r="B23" s="7"/>
      <c r="C23" s="7"/>
      <c r="D23" s="7"/>
      <c r="E23" s="8" t="s">
        <v>57</v>
      </c>
      <c r="F23" s="7"/>
      <c r="G23" s="7"/>
      <c r="H23" s="7"/>
      <c r="I23" s="9"/>
      <c r="J23" t="s">
        <v>13</v>
      </c>
      <c r="N23" t="s">
        <v>14</v>
      </c>
      <c r="R23" t="s">
        <v>15</v>
      </c>
      <c r="S23" t="s">
        <v>16</v>
      </c>
      <c r="W23" t="s">
        <v>16</v>
      </c>
      <c r="AA23" t="s">
        <v>16</v>
      </c>
    </row>
    <row r="24" spans="1:27" s="13" customFormat="1" ht="12.75">
      <c r="A24" s="10" t="s">
        <v>17</v>
      </c>
      <c r="B24" s="11" t="s">
        <v>18</v>
      </c>
      <c r="C24" s="11" t="s">
        <v>19</v>
      </c>
      <c r="D24" s="11" t="s">
        <v>20</v>
      </c>
      <c r="E24" s="11" t="s">
        <v>21</v>
      </c>
      <c r="F24" s="11" t="s">
        <v>22</v>
      </c>
      <c r="G24" s="11" t="s">
        <v>23</v>
      </c>
      <c r="H24" s="11" t="s">
        <v>24</v>
      </c>
      <c r="I24" s="12" t="s">
        <v>25</v>
      </c>
      <c r="J24" s="13" t="s">
        <v>26</v>
      </c>
      <c r="K24" s="13" t="s">
        <v>27</v>
      </c>
      <c r="M24" s="14" t="s">
        <v>28</v>
      </c>
      <c r="N24" s="13" t="s">
        <v>26</v>
      </c>
      <c r="O24" s="13" t="s">
        <v>27</v>
      </c>
      <c r="Q24" s="14" t="s">
        <v>28</v>
      </c>
      <c r="R24" s="15" t="s">
        <v>29</v>
      </c>
      <c r="S24" s="13" t="s">
        <v>26</v>
      </c>
      <c r="T24" s="13" t="s">
        <v>27</v>
      </c>
      <c r="V24" s="14" t="s">
        <v>28</v>
      </c>
      <c r="W24" s="13" t="s">
        <v>26</v>
      </c>
      <c r="X24" s="13" t="s">
        <v>27</v>
      </c>
      <c r="Z24" s="14" t="s">
        <v>28</v>
      </c>
      <c r="AA24" s="15" t="s">
        <v>29</v>
      </c>
    </row>
    <row r="25" spans="1:27" ht="12.75">
      <c r="A25" s="16"/>
      <c r="B25" s="16">
        <v>165</v>
      </c>
      <c r="C25" s="16" t="s">
        <v>30</v>
      </c>
      <c r="D25" s="17" t="s">
        <v>129</v>
      </c>
      <c r="E25" s="17" t="s">
        <v>130</v>
      </c>
      <c r="F25" s="16" t="s">
        <v>33</v>
      </c>
      <c r="G25" s="17" t="s">
        <v>131</v>
      </c>
      <c r="H25" s="16" t="s">
        <v>132</v>
      </c>
      <c r="I25" s="19" t="s">
        <v>122</v>
      </c>
      <c r="J25" s="22">
        <v>17.2</v>
      </c>
      <c r="K25" s="22">
        <v>17.5</v>
      </c>
      <c r="M25" s="21">
        <f>SUM(J25:K25)</f>
        <v>34.7</v>
      </c>
      <c r="N25">
        <v>18.4</v>
      </c>
      <c r="O25">
        <v>18.1</v>
      </c>
      <c r="Q25" s="21">
        <f>SUM(N25:O25)</f>
        <v>36.5</v>
      </c>
      <c r="R25" s="23">
        <f>MAX(M25,Q25)</f>
        <v>36.5</v>
      </c>
      <c r="S25">
        <v>18.4</v>
      </c>
      <c r="T25">
        <v>18.5</v>
      </c>
      <c r="V25" s="21">
        <f>SUM(S25:T25)</f>
        <v>36.9</v>
      </c>
      <c r="W25">
        <v>4.4</v>
      </c>
      <c r="X25">
        <v>5</v>
      </c>
      <c r="Z25" s="21">
        <f>SUM(W25:X25)</f>
        <v>9.4</v>
      </c>
      <c r="AA25" s="23">
        <f>MAX(V25,Z25)</f>
        <v>36.9</v>
      </c>
    </row>
    <row r="26" spans="1:27" ht="12.75">
      <c r="A26" s="16"/>
      <c r="B26" s="16">
        <v>160</v>
      </c>
      <c r="C26" s="16" t="s">
        <v>30</v>
      </c>
      <c r="D26" s="17" t="s">
        <v>115</v>
      </c>
      <c r="E26" s="17" t="s">
        <v>116</v>
      </c>
      <c r="F26" s="16" t="s">
        <v>33</v>
      </c>
      <c r="G26" s="17" t="s">
        <v>117</v>
      </c>
      <c r="H26" s="16" t="s">
        <v>118</v>
      </c>
      <c r="I26" s="19" t="s">
        <v>108</v>
      </c>
      <c r="J26" s="22">
        <v>14.4</v>
      </c>
      <c r="K26" s="22">
        <v>14.7</v>
      </c>
      <c r="M26" s="21">
        <f>SUM(J26:K26)</f>
        <v>29.1</v>
      </c>
      <c r="N26" s="22">
        <v>16.2</v>
      </c>
      <c r="O26" s="22">
        <v>16.1</v>
      </c>
      <c r="Q26" s="21">
        <f>SUM(N26:O26)</f>
        <v>32.3</v>
      </c>
      <c r="R26" s="23">
        <f>MAX(M26,Q26)</f>
        <v>32.3</v>
      </c>
      <c r="S26">
        <v>15.1</v>
      </c>
      <c r="T26">
        <v>14.9</v>
      </c>
      <c r="V26" s="21">
        <f>SUM(S26:T26)</f>
        <v>30</v>
      </c>
      <c r="W26">
        <v>16.2</v>
      </c>
      <c r="X26">
        <v>16.4</v>
      </c>
      <c r="Z26" s="21">
        <f>SUM(W26:X26)</f>
        <v>32.599999999999994</v>
      </c>
      <c r="AA26" s="23">
        <f>MAX(V26,Z26)</f>
        <v>32.599999999999994</v>
      </c>
    </row>
    <row r="27" spans="1:27" ht="12.75">
      <c r="A27" s="16"/>
      <c r="B27" s="16">
        <v>162</v>
      </c>
      <c r="C27" s="16" t="s">
        <v>38</v>
      </c>
      <c r="D27" s="40" t="s">
        <v>58</v>
      </c>
      <c r="E27" s="40" t="s">
        <v>59</v>
      </c>
      <c r="F27" s="16" t="s">
        <v>33</v>
      </c>
      <c r="G27" s="40" t="s">
        <v>60</v>
      </c>
      <c r="H27" s="18">
        <v>32996</v>
      </c>
      <c r="I27" s="16" t="s">
        <v>61</v>
      </c>
      <c r="J27">
        <v>15.1</v>
      </c>
      <c r="K27">
        <v>15.7</v>
      </c>
      <c r="M27" s="21">
        <f>SUM(J27:K27)</f>
        <v>30.799999999999997</v>
      </c>
      <c r="N27">
        <v>10.2</v>
      </c>
      <c r="O27">
        <v>11</v>
      </c>
      <c r="Q27" s="21">
        <f>SUM(N27:O27)</f>
        <v>21.2</v>
      </c>
      <c r="R27" s="23">
        <f>MAX(M27,Q27)</f>
        <v>30.799999999999997</v>
      </c>
      <c r="S27" s="20">
        <v>15.9</v>
      </c>
      <c r="T27" s="22">
        <v>16.4</v>
      </c>
      <c r="U27" s="22"/>
      <c r="V27" s="24">
        <f>SUM(S27:T27)</f>
        <v>32.3</v>
      </c>
      <c r="W27" s="20">
        <v>8.2</v>
      </c>
      <c r="X27" s="22">
        <v>9</v>
      </c>
      <c r="Y27" s="22"/>
      <c r="Z27" s="21">
        <f>SUM(W27:X27)</f>
        <v>17.2</v>
      </c>
      <c r="AA27" s="23">
        <f>MAX(V27,Z27)</f>
        <v>32.3</v>
      </c>
    </row>
    <row r="28" spans="1:27" s="20" customFormat="1" ht="12.75">
      <c r="A28" s="16"/>
      <c r="B28" s="16">
        <v>40</v>
      </c>
      <c r="C28" s="16" t="s">
        <v>30</v>
      </c>
      <c r="D28" s="17" t="s">
        <v>67</v>
      </c>
      <c r="E28" s="17" t="s">
        <v>68</v>
      </c>
      <c r="F28" s="16" t="s">
        <v>33</v>
      </c>
      <c r="G28" s="17" t="s">
        <v>69</v>
      </c>
      <c r="H28" s="16" t="s">
        <v>70</v>
      </c>
      <c r="I28" s="19" t="s">
        <v>61</v>
      </c>
      <c r="J28" s="20">
        <v>16.1</v>
      </c>
      <c r="K28" s="20">
        <v>16.4</v>
      </c>
      <c r="M28" s="24">
        <f>SUM(J28:K28)</f>
        <v>32.5</v>
      </c>
      <c r="N28" s="20">
        <v>6.9</v>
      </c>
      <c r="O28" s="20">
        <v>7.5</v>
      </c>
      <c r="Q28" s="24">
        <f>SUM(N28:O28)</f>
        <v>14.4</v>
      </c>
      <c r="R28" s="25">
        <f>MAX(M28,Q28)</f>
        <v>32.5</v>
      </c>
      <c r="S28">
        <v>15.3</v>
      </c>
      <c r="T28">
        <v>15.7</v>
      </c>
      <c r="U28"/>
      <c r="V28" s="21">
        <f>SUM(S28:T28)</f>
        <v>31</v>
      </c>
      <c r="W28">
        <v>3.9</v>
      </c>
      <c r="X28">
        <v>4</v>
      </c>
      <c r="Y28"/>
      <c r="Z28" s="21">
        <f>SUM(W28:X28)</f>
        <v>7.9</v>
      </c>
      <c r="AA28" s="23">
        <f>MAX(V28,Z28)</f>
        <v>31</v>
      </c>
    </row>
    <row r="29" spans="1:27" s="20" customFormat="1" ht="12.75">
      <c r="A29" s="16"/>
      <c r="B29" s="16">
        <v>152</v>
      </c>
      <c r="C29" s="16" t="s">
        <v>38</v>
      </c>
      <c r="D29" s="17" t="s">
        <v>112</v>
      </c>
      <c r="E29" s="17" t="s">
        <v>85</v>
      </c>
      <c r="F29" s="16" t="s">
        <v>33</v>
      </c>
      <c r="G29" s="17" t="s">
        <v>113</v>
      </c>
      <c r="H29" s="16" t="s">
        <v>114</v>
      </c>
      <c r="I29" s="19" t="s">
        <v>108</v>
      </c>
      <c r="J29" s="22">
        <v>15.2</v>
      </c>
      <c r="K29" s="22">
        <v>15.6</v>
      </c>
      <c r="L29"/>
      <c r="M29" s="21">
        <f>SUM(J29:K29)</f>
        <v>30.799999999999997</v>
      </c>
      <c r="N29" s="22">
        <v>13.1</v>
      </c>
      <c r="O29" s="22">
        <v>12.8</v>
      </c>
      <c r="P29"/>
      <c r="Q29" s="21">
        <f>SUM(N29:O29)</f>
        <v>25.9</v>
      </c>
      <c r="R29" s="23">
        <f>MAX(M29,Q29)</f>
        <v>30.799999999999997</v>
      </c>
      <c r="S29">
        <v>13.1</v>
      </c>
      <c r="T29">
        <v>13.4</v>
      </c>
      <c r="U29"/>
      <c r="V29" s="21">
        <f>SUM(S29:T29)</f>
        <v>26.5</v>
      </c>
      <c r="W29">
        <v>15.2</v>
      </c>
      <c r="X29">
        <v>15.8</v>
      </c>
      <c r="Y29"/>
      <c r="Z29" s="21">
        <f>SUM(W29:X29)</f>
        <v>31</v>
      </c>
      <c r="AA29" s="23">
        <f>MAX(V29,Z29)</f>
        <v>31</v>
      </c>
    </row>
    <row r="30" spans="1:27" ht="12.75">
      <c r="A30" s="16"/>
      <c r="B30" s="16">
        <v>166</v>
      </c>
      <c r="C30" s="16" t="s">
        <v>38</v>
      </c>
      <c r="D30" s="40" t="s">
        <v>99</v>
      </c>
      <c r="E30" s="40" t="s">
        <v>100</v>
      </c>
      <c r="F30" s="16" t="s">
        <v>33</v>
      </c>
      <c r="G30" s="40"/>
      <c r="H30" s="16" t="s">
        <v>101</v>
      </c>
      <c r="I30" s="16" t="s">
        <v>95</v>
      </c>
      <c r="J30" s="22">
        <v>16</v>
      </c>
      <c r="K30" s="22">
        <v>15.9</v>
      </c>
      <c r="M30" s="21">
        <f>SUM(J30:K30)</f>
        <v>31.9</v>
      </c>
      <c r="N30" s="22">
        <v>7.1</v>
      </c>
      <c r="O30" s="22">
        <v>8</v>
      </c>
      <c r="Q30" s="21">
        <f>SUM(N30:O30)</f>
        <v>15.1</v>
      </c>
      <c r="R30" s="23">
        <f>MAX(M30,Q30)</f>
        <v>31.9</v>
      </c>
      <c r="S30" s="20">
        <v>10.1</v>
      </c>
      <c r="T30" s="22">
        <v>10.2</v>
      </c>
      <c r="U30" s="22"/>
      <c r="V30" s="24">
        <f>SUM(S30:T30)</f>
        <v>20.299999999999997</v>
      </c>
      <c r="W30" s="20">
        <v>14.7</v>
      </c>
      <c r="X30" s="22">
        <v>15</v>
      </c>
      <c r="Y30" s="22"/>
      <c r="Z30" s="21">
        <f>SUM(W30:X30)</f>
        <v>29.7</v>
      </c>
      <c r="AA30" s="23">
        <f>MAX(V30,Z30)</f>
        <v>29.7</v>
      </c>
    </row>
    <row r="31" spans="1:27" ht="12.75">
      <c r="A31" s="27"/>
      <c r="B31" s="27">
        <v>154</v>
      </c>
      <c r="C31" s="27" t="s">
        <v>30</v>
      </c>
      <c r="D31" s="28" t="s">
        <v>119</v>
      </c>
      <c r="E31" s="28" t="s">
        <v>120</v>
      </c>
      <c r="F31" s="16" t="s">
        <v>33</v>
      </c>
      <c r="G31" s="28" t="s">
        <v>121</v>
      </c>
      <c r="H31" s="29">
        <v>31293</v>
      </c>
      <c r="I31" s="27" t="s">
        <v>122</v>
      </c>
      <c r="J31" s="22">
        <v>14.2</v>
      </c>
      <c r="K31" s="22">
        <v>14.5</v>
      </c>
      <c r="M31" s="21">
        <f>SUM(J31:K31)</f>
        <v>28.7</v>
      </c>
      <c r="N31">
        <v>14.7</v>
      </c>
      <c r="O31">
        <v>15.2</v>
      </c>
      <c r="Q31" s="21">
        <f>SUM(N31:O31)</f>
        <v>29.9</v>
      </c>
      <c r="R31" s="23">
        <f>MAX(M31,Q31)</f>
        <v>29.9</v>
      </c>
      <c r="S31">
        <v>14.2</v>
      </c>
      <c r="T31">
        <v>14.7</v>
      </c>
      <c r="V31" s="21">
        <f>SUM(S31:T31)</f>
        <v>28.9</v>
      </c>
      <c r="W31">
        <v>13.2</v>
      </c>
      <c r="X31">
        <v>13.9</v>
      </c>
      <c r="Z31" s="21">
        <f>SUM(W31:X31)</f>
        <v>27.1</v>
      </c>
      <c r="AA31" s="23">
        <f>MAX(V31,Z31)</f>
        <v>28.9</v>
      </c>
    </row>
    <row r="32" spans="1:27" ht="12.75">
      <c r="A32" s="16"/>
      <c r="B32" s="16">
        <v>157</v>
      </c>
      <c r="C32" s="16" t="s">
        <v>38</v>
      </c>
      <c r="D32" s="40" t="s">
        <v>102</v>
      </c>
      <c r="E32" s="40" t="s">
        <v>103</v>
      </c>
      <c r="F32" s="16" t="s">
        <v>33</v>
      </c>
      <c r="G32" s="40"/>
      <c r="H32" s="16" t="s">
        <v>104</v>
      </c>
      <c r="I32" s="16" t="s">
        <v>95</v>
      </c>
      <c r="J32" s="45">
        <v>15</v>
      </c>
      <c r="K32" s="22">
        <v>14.9</v>
      </c>
      <c r="M32" s="21">
        <f>SUM(J32:K32)</f>
        <v>29.9</v>
      </c>
      <c r="N32" s="22">
        <v>3.4</v>
      </c>
      <c r="O32" s="22">
        <v>5.2</v>
      </c>
      <c r="Q32" s="21">
        <f>SUM(N32:O32)</f>
        <v>8.6</v>
      </c>
      <c r="R32" s="23">
        <f>MAX(M32,Q32)</f>
        <v>29.9</v>
      </c>
      <c r="S32">
        <v>9.2</v>
      </c>
      <c r="T32">
        <v>9.8</v>
      </c>
      <c r="V32" s="21">
        <f>SUM(S32:T32)</f>
        <v>19</v>
      </c>
      <c r="W32">
        <v>14.4</v>
      </c>
      <c r="X32">
        <v>14</v>
      </c>
      <c r="Z32" s="21">
        <f>SUM(W32:X32)</f>
        <v>28.4</v>
      </c>
      <c r="AA32" s="23">
        <f>MAX(V32,Z32)</f>
        <v>28.4</v>
      </c>
    </row>
    <row r="33" spans="1:27" ht="12.75">
      <c r="A33" s="19"/>
      <c r="B33" s="19">
        <v>149</v>
      </c>
      <c r="C33" s="19"/>
      <c r="D33" s="30" t="s">
        <v>126</v>
      </c>
      <c r="E33" s="17" t="s">
        <v>127</v>
      </c>
      <c r="F33" s="16" t="s">
        <v>33</v>
      </c>
      <c r="G33" s="17"/>
      <c r="H33" s="31" t="s">
        <v>128</v>
      </c>
      <c r="I33" s="19" t="s">
        <v>122</v>
      </c>
      <c r="J33" s="22">
        <v>7.9</v>
      </c>
      <c r="K33" s="22">
        <v>7.8</v>
      </c>
      <c r="M33" s="21">
        <f>SUM(J33:K33)</f>
        <v>15.7</v>
      </c>
      <c r="N33">
        <v>14.3</v>
      </c>
      <c r="O33">
        <v>13.9</v>
      </c>
      <c r="Q33" s="21">
        <f>SUM(N33:O33)</f>
        <v>28.200000000000003</v>
      </c>
      <c r="R33" s="23">
        <f>MAX(M33,Q33)</f>
        <v>28.200000000000003</v>
      </c>
      <c r="V33" s="21">
        <f>SUM(S33:T33)</f>
        <v>0</v>
      </c>
      <c r="Z33" s="21">
        <f>SUM(W33:X33)</f>
        <v>0</v>
      </c>
      <c r="AA33" s="23">
        <f>MAX(V33,Z33)</f>
        <v>0</v>
      </c>
    </row>
    <row r="34" spans="1:18" s="20" customFormat="1" ht="12.75">
      <c r="A34" s="27"/>
      <c r="B34" s="27">
        <v>151</v>
      </c>
      <c r="C34" s="27" t="s">
        <v>38</v>
      </c>
      <c r="D34" s="28" t="s">
        <v>96</v>
      </c>
      <c r="E34" s="28" t="s">
        <v>97</v>
      </c>
      <c r="F34" s="16" t="s">
        <v>33</v>
      </c>
      <c r="G34" s="28" t="s">
        <v>98</v>
      </c>
      <c r="H34" s="29">
        <v>32417</v>
      </c>
      <c r="I34" s="27" t="s">
        <v>95</v>
      </c>
      <c r="J34" s="22">
        <v>13.6</v>
      </c>
      <c r="K34" s="22">
        <v>14.3</v>
      </c>
      <c r="L34"/>
      <c r="M34" s="21">
        <f>SUM(J34:K34)</f>
        <v>27.9</v>
      </c>
      <c r="N34" s="22">
        <v>7.2</v>
      </c>
      <c r="O34" s="22">
        <v>7.6</v>
      </c>
      <c r="P34"/>
      <c r="Q34" s="21">
        <f>SUM(N34:O34)</f>
        <v>14.8</v>
      </c>
      <c r="R34" s="23">
        <f>MAX(M34,Q34)</f>
        <v>27.9</v>
      </c>
    </row>
    <row r="35" spans="1:18" ht="12.75">
      <c r="A35" s="19"/>
      <c r="B35" s="42">
        <v>150</v>
      </c>
      <c r="C35" s="42"/>
      <c r="D35" s="30" t="s">
        <v>109</v>
      </c>
      <c r="E35" s="17" t="s">
        <v>110</v>
      </c>
      <c r="F35" s="16" t="s">
        <v>33</v>
      </c>
      <c r="G35" s="17"/>
      <c r="H35" s="31" t="s">
        <v>111</v>
      </c>
      <c r="I35" s="19" t="s">
        <v>108</v>
      </c>
      <c r="J35" s="22">
        <v>12.5</v>
      </c>
      <c r="K35" s="22">
        <v>13.7</v>
      </c>
      <c r="M35" s="21">
        <f>SUM(J35:K35)</f>
        <v>26.2</v>
      </c>
      <c r="N35" s="22">
        <v>1</v>
      </c>
      <c r="O35" s="22">
        <v>1</v>
      </c>
      <c r="Q35" s="21">
        <f>SUM(N35:O35)</f>
        <v>2</v>
      </c>
      <c r="R35" s="23">
        <f>MAX(M35,Q35)</f>
        <v>26.2</v>
      </c>
    </row>
    <row r="36" spans="1:18" ht="12.75">
      <c r="A36" s="16"/>
      <c r="B36" s="16">
        <v>153</v>
      </c>
      <c r="C36" s="16" t="s">
        <v>38</v>
      </c>
      <c r="D36" s="17" t="s">
        <v>93</v>
      </c>
      <c r="E36" s="17" t="s">
        <v>94</v>
      </c>
      <c r="F36" s="16" t="s">
        <v>33</v>
      </c>
      <c r="G36" s="17"/>
      <c r="H36" s="18">
        <v>32814</v>
      </c>
      <c r="I36" s="19" t="s">
        <v>95</v>
      </c>
      <c r="J36" s="22">
        <v>11.9</v>
      </c>
      <c r="K36" s="22">
        <v>10.8</v>
      </c>
      <c r="M36" s="21">
        <f>SUM(J36:K36)</f>
        <v>22.700000000000003</v>
      </c>
      <c r="N36" s="22">
        <v>2.2</v>
      </c>
      <c r="O36" s="22">
        <v>2.5</v>
      </c>
      <c r="Q36" s="21">
        <f>SUM(N36:O36)</f>
        <v>4.7</v>
      </c>
      <c r="R36" s="23">
        <f>MAX(M36,Q36)</f>
        <v>22.700000000000003</v>
      </c>
    </row>
    <row r="37" spans="1:18" ht="12.75">
      <c r="A37" s="27"/>
      <c r="B37" s="27">
        <v>35</v>
      </c>
      <c r="C37" s="27"/>
      <c r="D37" s="28" t="s">
        <v>80</v>
      </c>
      <c r="E37" s="28" t="s">
        <v>81</v>
      </c>
      <c r="F37" s="16" t="s">
        <v>33</v>
      </c>
      <c r="G37" s="28"/>
      <c r="H37" s="29">
        <v>33969</v>
      </c>
      <c r="I37" s="27" t="s">
        <v>61</v>
      </c>
      <c r="J37" s="22">
        <v>10.6</v>
      </c>
      <c r="K37" s="22">
        <v>10.7</v>
      </c>
      <c r="L37" s="22"/>
      <c r="M37" s="21">
        <f>SUM(J37:K37)</f>
        <v>21.299999999999997</v>
      </c>
      <c r="N37" s="22">
        <v>10</v>
      </c>
      <c r="O37" s="22">
        <v>9.8</v>
      </c>
      <c r="P37" s="22"/>
      <c r="Q37" s="21">
        <f>SUM(N37:O37)</f>
        <v>19.8</v>
      </c>
      <c r="R37" s="23">
        <f>MAX(M37,Q37)</f>
        <v>21.299999999999997</v>
      </c>
    </row>
    <row r="38" spans="1:18" ht="12.75">
      <c r="A38" s="27"/>
      <c r="B38" s="27">
        <v>159</v>
      </c>
      <c r="C38" s="27" t="s">
        <v>38</v>
      </c>
      <c r="D38" s="28" t="s">
        <v>77</v>
      </c>
      <c r="E38" s="28" t="s">
        <v>78</v>
      </c>
      <c r="F38" s="16" t="s">
        <v>33</v>
      </c>
      <c r="G38" s="28" t="s">
        <v>55</v>
      </c>
      <c r="H38" s="27" t="s">
        <v>79</v>
      </c>
      <c r="I38" s="27" t="s">
        <v>61</v>
      </c>
      <c r="J38" s="22">
        <v>2.2</v>
      </c>
      <c r="K38" s="22">
        <v>3.6</v>
      </c>
      <c r="M38" s="21">
        <f>SUM(J38:K38)</f>
        <v>5.800000000000001</v>
      </c>
      <c r="N38" s="22">
        <v>10.4</v>
      </c>
      <c r="O38" s="22">
        <v>10.1</v>
      </c>
      <c r="Q38" s="21">
        <f>SUM(N38:O38)</f>
        <v>20.5</v>
      </c>
      <c r="R38" s="23">
        <f>MAX(M38,Q38)</f>
        <v>20.5</v>
      </c>
    </row>
    <row r="39" spans="1:18" ht="12.75">
      <c r="A39" s="19"/>
      <c r="B39" s="42">
        <v>164</v>
      </c>
      <c r="C39" s="42"/>
      <c r="D39" s="30" t="s">
        <v>139</v>
      </c>
      <c r="E39" s="17" t="s">
        <v>140</v>
      </c>
      <c r="F39" s="16" t="s">
        <v>33</v>
      </c>
      <c r="G39" s="17"/>
      <c r="H39" s="31" t="s">
        <v>141</v>
      </c>
      <c r="I39" s="19" t="s">
        <v>122</v>
      </c>
      <c r="J39" s="22">
        <v>2.3</v>
      </c>
      <c r="K39" s="22">
        <v>2.3</v>
      </c>
      <c r="M39" s="21">
        <f>SUM(J39:K39)</f>
        <v>4.6</v>
      </c>
      <c r="N39" s="22">
        <v>9.1</v>
      </c>
      <c r="O39" s="22">
        <v>8.5</v>
      </c>
      <c r="Q39" s="21">
        <f>SUM(N39:O39)</f>
        <v>17.6</v>
      </c>
      <c r="R39" s="23">
        <f>MAX(M39,Q39)</f>
        <v>17.6</v>
      </c>
    </row>
    <row r="40" spans="1:18" ht="12.75">
      <c r="A40" s="19"/>
      <c r="B40" s="42">
        <v>168</v>
      </c>
      <c r="C40" s="42"/>
      <c r="D40" s="30" t="s">
        <v>123</v>
      </c>
      <c r="E40" s="17" t="s">
        <v>124</v>
      </c>
      <c r="F40" s="16" t="s">
        <v>33</v>
      </c>
      <c r="G40" s="17"/>
      <c r="H40" s="31" t="s">
        <v>125</v>
      </c>
      <c r="I40" s="19" t="s">
        <v>122</v>
      </c>
      <c r="J40" s="22">
        <v>7.9</v>
      </c>
      <c r="K40" s="22">
        <v>7.6</v>
      </c>
      <c r="M40" s="21">
        <f>SUM(J40:K40)</f>
        <v>15.5</v>
      </c>
      <c r="N40">
        <v>7.2</v>
      </c>
      <c r="O40">
        <v>6.9</v>
      </c>
      <c r="Q40" s="21">
        <f>SUM(N40:O40)</f>
        <v>14.100000000000001</v>
      </c>
      <c r="R40" s="23">
        <f>MAX(M40,Q40)</f>
        <v>15.5</v>
      </c>
    </row>
    <row r="41" spans="1:18" ht="12.75">
      <c r="A41" s="16"/>
      <c r="B41" s="16">
        <v>39</v>
      </c>
      <c r="C41" s="16" t="s">
        <v>30</v>
      </c>
      <c r="D41" s="17" t="s">
        <v>64</v>
      </c>
      <c r="E41" s="17" t="s">
        <v>65</v>
      </c>
      <c r="F41" s="16" t="s">
        <v>33</v>
      </c>
      <c r="G41" s="17"/>
      <c r="H41" s="16" t="s">
        <v>66</v>
      </c>
      <c r="I41" s="19" t="s">
        <v>61</v>
      </c>
      <c r="J41">
        <v>7.1</v>
      </c>
      <c r="K41">
        <v>7.3</v>
      </c>
      <c r="M41" s="21">
        <f>SUM(J41:K41)</f>
        <v>14.399999999999999</v>
      </c>
      <c r="N41">
        <v>7</v>
      </c>
      <c r="O41">
        <v>6.8</v>
      </c>
      <c r="Q41" s="21">
        <f>SUM(N41:O41)</f>
        <v>13.8</v>
      </c>
      <c r="R41" s="23">
        <f>MAX(M41,Q41)</f>
        <v>14.399999999999999</v>
      </c>
    </row>
    <row r="42" spans="1:18" ht="12.75">
      <c r="A42" s="19"/>
      <c r="B42" s="42">
        <v>142</v>
      </c>
      <c r="C42" s="42"/>
      <c r="D42" s="30" t="s">
        <v>105</v>
      </c>
      <c r="E42" s="17" t="s">
        <v>106</v>
      </c>
      <c r="F42" s="16" t="s">
        <v>33</v>
      </c>
      <c r="G42" s="17"/>
      <c r="H42" s="31" t="s">
        <v>107</v>
      </c>
      <c r="I42" s="19" t="s">
        <v>108</v>
      </c>
      <c r="J42" s="22">
        <v>6.1</v>
      </c>
      <c r="K42" s="22">
        <v>5.2</v>
      </c>
      <c r="M42" s="21">
        <f>SUM(J42:K42)</f>
        <v>11.3</v>
      </c>
      <c r="N42" s="22">
        <v>5.9</v>
      </c>
      <c r="O42" s="22">
        <v>6.2</v>
      </c>
      <c r="Q42" s="21">
        <f>SUM(N42:O42)</f>
        <v>12.100000000000001</v>
      </c>
      <c r="R42" s="23">
        <f>MAX(M42,Q42)</f>
        <v>12.100000000000001</v>
      </c>
    </row>
    <row r="43" spans="1:18" ht="12.75">
      <c r="A43" s="16"/>
      <c r="B43" s="16">
        <v>36</v>
      </c>
      <c r="C43" s="16" t="s">
        <v>30</v>
      </c>
      <c r="D43" s="17" t="s">
        <v>31</v>
      </c>
      <c r="E43" s="17" t="s">
        <v>82</v>
      </c>
      <c r="F43" s="16" t="s">
        <v>33</v>
      </c>
      <c r="G43" s="17"/>
      <c r="H43" s="16" t="s">
        <v>83</v>
      </c>
      <c r="I43" s="19" t="s">
        <v>61</v>
      </c>
      <c r="J43" s="22">
        <v>6.2</v>
      </c>
      <c r="K43" s="22">
        <v>5.8</v>
      </c>
      <c r="L43" s="20"/>
      <c r="M43" s="24">
        <f>SUM(J43:K43)</f>
        <v>12</v>
      </c>
      <c r="N43" s="22">
        <v>4.9</v>
      </c>
      <c r="O43" s="22">
        <v>4.8</v>
      </c>
      <c r="P43" s="20"/>
      <c r="Q43" s="24">
        <f>SUM(N43:O43)</f>
        <v>9.7</v>
      </c>
      <c r="R43" s="25">
        <f>MAX(M43,Q43)</f>
        <v>12</v>
      </c>
    </row>
    <row r="44" spans="1:27" ht="12.75">
      <c r="A44" s="16"/>
      <c r="B44" s="16">
        <v>11</v>
      </c>
      <c r="C44" s="16" t="s">
        <v>38</v>
      </c>
      <c r="D44" s="40" t="s">
        <v>84</v>
      </c>
      <c r="E44" s="40" t="s">
        <v>85</v>
      </c>
      <c r="F44" s="16" t="s">
        <v>33</v>
      </c>
      <c r="G44" s="40" t="s">
        <v>86</v>
      </c>
      <c r="H44" s="16" t="s">
        <v>87</v>
      </c>
      <c r="I44" s="16" t="s">
        <v>61</v>
      </c>
      <c r="J44" s="22">
        <v>5.9</v>
      </c>
      <c r="K44" s="22">
        <v>5.7</v>
      </c>
      <c r="M44" s="21">
        <f>SUM(J44:K44)</f>
        <v>11.600000000000001</v>
      </c>
      <c r="N44" s="22">
        <v>5.5</v>
      </c>
      <c r="O44" s="22">
        <v>5.8</v>
      </c>
      <c r="Q44" s="21">
        <f>SUM(N44:O44)</f>
        <v>11.3</v>
      </c>
      <c r="R44" s="23">
        <f>MAX(M44,Q44)</f>
        <v>11.600000000000001</v>
      </c>
      <c r="V44" s="26"/>
      <c r="W44" s="26"/>
      <c r="X44" s="26"/>
      <c r="Y44" s="26"/>
      <c r="Z44" s="26"/>
      <c r="AA44" s="26"/>
    </row>
    <row r="45" spans="1:27" ht="12.75">
      <c r="A45" s="19"/>
      <c r="B45" s="43">
        <v>14</v>
      </c>
      <c r="C45" s="43"/>
      <c r="D45" s="30" t="s">
        <v>74</v>
      </c>
      <c r="E45" s="30" t="s">
        <v>75</v>
      </c>
      <c r="F45" s="16" t="s">
        <v>33</v>
      </c>
      <c r="G45" s="30"/>
      <c r="H45" s="44" t="s">
        <v>76</v>
      </c>
      <c r="I45" s="43" t="s">
        <v>61</v>
      </c>
      <c r="J45" s="22">
        <v>5.2</v>
      </c>
      <c r="K45" s="22">
        <v>4.6</v>
      </c>
      <c r="M45" s="21">
        <f>SUM(J45:K45)</f>
        <v>9.8</v>
      </c>
      <c r="N45" s="22">
        <v>5.5</v>
      </c>
      <c r="O45" s="22">
        <v>5.8</v>
      </c>
      <c r="Q45" s="21">
        <f>SUM(N45:O45)</f>
        <v>11.3</v>
      </c>
      <c r="R45" s="23">
        <f>MAX(M45,Q45)</f>
        <v>11.3</v>
      </c>
      <c r="V45" s="26"/>
      <c r="W45" s="26"/>
      <c r="X45" s="26"/>
      <c r="Y45" s="26"/>
      <c r="Z45" s="26"/>
      <c r="AA45" s="26"/>
    </row>
    <row r="46" spans="1:27" ht="12.75">
      <c r="A46" s="16"/>
      <c r="B46" s="16">
        <v>34</v>
      </c>
      <c r="C46" s="16"/>
      <c r="D46" s="17" t="s">
        <v>41</v>
      </c>
      <c r="E46" s="17" t="s">
        <v>59</v>
      </c>
      <c r="F46" s="16" t="s">
        <v>33</v>
      </c>
      <c r="G46" s="17"/>
      <c r="H46" s="18">
        <v>35238</v>
      </c>
      <c r="I46" s="19" t="s">
        <v>61</v>
      </c>
      <c r="J46" s="22">
        <v>2.1</v>
      </c>
      <c r="K46" s="22">
        <v>2.2</v>
      </c>
      <c r="M46" s="21">
        <f>SUM(J46:K46)</f>
        <v>4.300000000000001</v>
      </c>
      <c r="N46" s="22">
        <v>5.5</v>
      </c>
      <c r="O46" s="22">
        <v>5.4</v>
      </c>
      <c r="Q46" s="21">
        <f>SUM(N46:O46)</f>
        <v>10.9</v>
      </c>
      <c r="R46" s="23">
        <f>MAX(M46,Q46)</f>
        <v>10.9</v>
      </c>
      <c r="V46" s="26"/>
      <c r="W46" s="26"/>
      <c r="X46" s="26"/>
      <c r="Y46" s="26"/>
      <c r="Z46" s="26"/>
      <c r="AA46" s="26"/>
    </row>
    <row r="47" spans="1:27" ht="12.75">
      <c r="A47" s="16"/>
      <c r="B47" s="16">
        <v>16</v>
      </c>
      <c r="C47" s="16"/>
      <c r="D47" s="17" t="s">
        <v>217</v>
      </c>
      <c r="E47" s="17"/>
      <c r="F47" s="16"/>
      <c r="G47" s="17"/>
      <c r="H47" s="16"/>
      <c r="I47" s="19"/>
      <c r="J47" s="22">
        <v>4.1</v>
      </c>
      <c r="K47" s="22">
        <v>4</v>
      </c>
      <c r="L47" s="20"/>
      <c r="M47" s="24">
        <f>SUM(J47:K47)</f>
        <v>8.1</v>
      </c>
      <c r="N47" s="22">
        <v>3.9</v>
      </c>
      <c r="O47" s="22">
        <v>3.6</v>
      </c>
      <c r="P47" s="20"/>
      <c r="Q47" s="24">
        <f>SUM(N47:O47)</f>
        <v>7.5</v>
      </c>
      <c r="R47" s="25">
        <f>MAX(M47,Q47)</f>
        <v>8.1</v>
      </c>
      <c r="V47" s="26"/>
      <c r="W47" s="26"/>
      <c r="X47" s="26"/>
      <c r="Y47" s="26"/>
      <c r="Z47" s="26"/>
      <c r="AA47" s="26"/>
    </row>
    <row r="48" spans="1:27" ht="12.75">
      <c r="A48" s="19"/>
      <c r="B48" s="42">
        <v>10</v>
      </c>
      <c r="C48" s="42"/>
      <c r="D48" s="30" t="s">
        <v>88</v>
      </c>
      <c r="E48" s="17" t="s">
        <v>89</v>
      </c>
      <c r="F48" s="16" t="s">
        <v>33</v>
      </c>
      <c r="G48" s="17"/>
      <c r="H48" s="31" t="s">
        <v>90</v>
      </c>
      <c r="I48" s="19" t="s">
        <v>61</v>
      </c>
      <c r="J48" s="22">
        <v>1.1</v>
      </c>
      <c r="K48" s="22">
        <v>1.2</v>
      </c>
      <c r="M48" s="21">
        <f>SUM(J48:K48)</f>
        <v>2.3</v>
      </c>
      <c r="N48" s="22">
        <v>3.9</v>
      </c>
      <c r="O48" s="22">
        <v>4.2</v>
      </c>
      <c r="Q48" s="21">
        <f>SUM(N48:O48)</f>
        <v>8.1</v>
      </c>
      <c r="R48" s="23">
        <f>MAX(M48,Q48)</f>
        <v>8.1</v>
      </c>
      <c r="V48" s="26"/>
      <c r="W48" s="26"/>
      <c r="X48" s="26"/>
      <c r="Y48" s="26"/>
      <c r="Z48" s="26"/>
      <c r="AA48" s="26"/>
    </row>
    <row r="49" spans="1:27" ht="12.75">
      <c r="A49" s="16"/>
      <c r="B49" s="19">
        <v>8</v>
      </c>
      <c r="C49" s="16"/>
      <c r="D49" s="30" t="s">
        <v>91</v>
      </c>
      <c r="E49" s="17" t="s">
        <v>92</v>
      </c>
      <c r="F49" s="16" t="s">
        <v>33</v>
      </c>
      <c r="G49" s="17"/>
      <c r="H49" s="18">
        <v>35098</v>
      </c>
      <c r="I49" s="19" t="s">
        <v>61</v>
      </c>
      <c r="J49" s="22">
        <v>1.5</v>
      </c>
      <c r="K49" s="22">
        <v>1.4</v>
      </c>
      <c r="M49" s="21">
        <f>SUM(J49:K49)</f>
        <v>2.9</v>
      </c>
      <c r="N49" s="22">
        <v>3.2</v>
      </c>
      <c r="O49" s="22">
        <v>3.6</v>
      </c>
      <c r="Q49" s="21">
        <f>SUM(N49:O49)</f>
        <v>6.800000000000001</v>
      </c>
      <c r="R49" s="23">
        <f>MAX(M49,Q49)</f>
        <v>6.800000000000001</v>
      </c>
      <c r="V49" s="26"/>
      <c r="W49" s="26"/>
      <c r="X49" s="26"/>
      <c r="Y49" s="26"/>
      <c r="Z49" s="26"/>
      <c r="AA49" s="26"/>
    </row>
    <row r="50" spans="1:27" ht="12.75">
      <c r="A50" s="19"/>
      <c r="B50" s="42">
        <v>6</v>
      </c>
      <c r="C50" s="42"/>
      <c r="D50" s="30" t="s">
        <v>213</v>
      </c>
      <c r="E50" s="17" t="s">
        <v>146</v>
      </c>
      <c r="F50" s="16" t="s">
        <v>33</v>
      </c>
      <c r="G50" s="17"/>
      <c r="H50" s="31" t="s">
        <v>73</v>
      </c>
      <c r="I50" s="19" t="s">
        <v>61</v>
      </c>
      <c r="J50" s="22">
        <v>2</v>
      </c>
      <c r="K50" s="22">
        <v>2.1</v>
      </c>
      <c r="L50" s="22"/>
      <c r="M50" s="21">
        <f>SUM(J50:K50)</f>
        <v>4.1</v>
      </c>
      <c r="N50" s="22">
        <v>3.3</v>
      </c>
      <c r="O50" s="22">
        <v>3</v>
      </c>
      <c r="P50" s="22"/>
      <c r="Q50" s="21">
        <f>SUM(N50:O50)</f>
        <v>6.3</v>
      </c>
      <c r="R50" s="23">
        <f>MAX(M50,Q50)</f>
        <v>6.3</v>
      </c>
      <c r="V50" s="26"/>
      <c r="W50" s="26"/>
      <c r="X50" s="26"/>
      <c r="Y50" s="26"/>
      <c r="Z50" s="26"/>
      <c r="AA50" s="26"/>
    </row>
    <row r="51" spans="1:27" ht="12.75">
      <c r="A51" s="19"/>
      <c r="B51" s="42">
        <v>161</v>
      </c>
      <c r="C51" s="42"/>
      <c r="D51" s="30" t="s">
        <v>136</v>
      </c>
      <c r="E51" s="17" t="s">
        <v>137</v>
      </c>
      <c r="F51" s="16" t="s">
        <v>33</v>
      </c>
      <c r="G51" s="17"/>
      <c r="H51" s="31" t="s">
        <v>138</v>
      </c>
      <c r="I51" s="19" t="s">
        <v>122</v>
      </c>
      <c r="J51" s="22">
        <v>2.1</v>
      </c>
      <c r="K51" s="22">
        <v>2.4</v>
      </c>
      <c r="M51" s="21">
        <f>SUM(J51:K51)</f>
        <v>4.5</v>
      </c>
      <c r="N51" s="22">
        <v>1.5</v>
      </c>
      <c r="O51" s="22">
        <v>1.4</v>
      </c>
      <c r="Q51" s="21">
        <f>SUM(N51:O51)</f>
        <v>2.9</v>
      </c>
      <c r="R51" s="23">
        <f>MAX(M51,Q51)</f>
        <v>4.5</v>
      </c>
      <c r="V51" s="26"/>
      <c r="W51" s="26"/>
      <c r="X51" s="26"/>
      <c r="Y51" s="26"/>
      <c r="Z51" s="26"/>
      <c r="AA51" s="26"/>
    </row>
    <row r="52" spans="1:27" ht="12.75">
      <c r="A52" s="32"/>
      <c r="B52" s="32">
        <v>26</v>
      </c>
      <c r="C52" s="32"/>
      <c r="D52" s="33" t="s">
        <v>62</v>
      </c>
      <c r="E52" s="33" t="s">
        <v>63</v>
      </c>
      <c r="F52" s="16" t="s">
        <v>33</v>
      </c>
      <c r="G52" s="33"/>
      <c r="H52" s="41">
        <v>35242</v>
      </c>
      <c r="I52" s="32" t="s">
        <v>61</v>
      </c>
      <c r="J52">
        <v>1.1</v>
      </c>
      <c r="K52">
        <v>1.4</v>
      </c>
      <c r="M52" s="21">
        <f>SUM(J52:K52)</f>
        <v>2.5</v>
      </c>
      <c r="N52">
        <v>1.4</v>
      </c>
      <c r="O52">
        <v>1.6</v>
      </c>
      <c r="Q52" s="21">
        <f>SUM(N52:O52)</f>
        <v>3</v>
      </c>
      <c r="R52" s="23">
        <f>MAX(M52,Q52)</f>
        <v>3</v>
      </c>
      <c r="V52" s="26"/>
      <c r="W52" s="26"/>
      <c r="X52" s="26"/>
      <c r="Y52" s="26"/>
      <c r="Z52" s="26"/>
      <c r="AA52" s="26"/>
    </row>
    <row r="53" spans="1:27" ht="12.75">
      <c r="A53" s="19"/>
      <c r="B53" s="43">
        <v>167</v>
      </c>
      <c r="C53" s="43"/>
      <c r="D53" s="30" t="s">
        <v>133</v>
      </c>
      <c r="E53" s="30" t="s">
        <v>134</v>
      </c>
      <c r="F53" s="16" t="s">
        <v>33</v>
      </c>
      <c r="G53" s="30"/>
      <c r="H53" s="44" t="s">
        <v>135</v>
      </c>
      <c r="I53" s="43" t="s">
        <v>122</v>
      </c>
      <c r="J53" s="22" t="s">
        <v>214</v>
      </c>
      <c r="K53" s="22" t="s">
        <v>214</v>
      </c>
      <c r="L53" s="22"/>
      <c r="M53" s="21">
        <f>SUM(J53:K53)</f>
        <v>0</v>
      </c>
      <c r="N53" s="22" t="s">
        <v>214</v>
      </c>
      <c r="O53" s="22" t="s">
        <v>214</v>
      </c>
      <c r="P53" s="22"/>
      <c r="Q53" s="21">
        <f>SUM(N53:O53)</f>
        <v>0</v>
      </c>
      <c r="R53" s="23">
        <f>MAX(M53,Q53)</f>
        <v>0</v>
      </c>
      <c r="V53" s="26"/>
      <c r="W53" s="26"/>
      <c r="X53" s="26"/>
      <c r="Y53" s="26"/>
      <c r="Z53" s="26"/>
      <c r="AA53" s="26"/>
    </row>
    <row r="54" spans="1:27" ht="12.75">
      <c r="A54" s="46"/>
      <c r="B54" s="46"/>
      <c r="C54" s="46"/>
      <c r="D54" s="47"/>
      <c r="E54" s="47"/>
      <c r="F54" s="47"/>
      <c r="G54" s="48"/>
      <c r="H54" s="49"/>
      <c r="I54" s="47"/>
      <c r="M54" s="21">
        <f>SUM(J54:K54)</f>
        <v>0</v>
      </c>
      <c r="Q54" s="21">
        <f>SUM(N54:O54)</f>
        <v>0</v>
      </c>
      <c r="R54" s="23">
        <f>MAX(M54,Q54)</f>
        <v>0</v>
      </c>
      <c r="V54" s="26"/>
      <c r="W54" s="26"/>
      <c r="X54" s="26"/>
      <c r="Y54" s="26"/>
      <c r="Z54" s="26"/>
      <c r="AA54" s="26"/>
    </row>
    <row r="55" spans="1:27" ht="12.75">
      <c r="A55" s="50"/>
      <c r="B55" s="51"/>
      <c r="C55" s="51"/>
      <c r="D55" s="52"/>
      <c r="E55" s="53"/>
      <c r="F55" s="53"/>
      <c r="G55" s="54"/>
      <c r="H55" s="55"/>
      <c r="I55" s="56"/>
      <c r="M55" s="21">
        <f>SUM(J55:K55)</f>
        <v>0</v>
      </c>
      <c r="Q55" s="21">
        <f>SUM(N55:O55)</f>
        <v>0</v>
      </c>
      <c r="R55" s="23">
        <f>MAX(M55,Q55)</f>
        <v>0</v>
      </c>
      <c r="V55" s="26"/>
      <c r="W55" s="26"/>
      <c r="X55" s="26"/>
      <c r="Y55" s="26"/>
      <c r="Z55" s="26"/>
      <c r="AA55" s="26"/>
    </row>
    <row r="56" spans="1:27" ht="12.75">
      <c r="A56" s="46"/>
      <c r="B56" s="46"/>
      <c r="C56" s="46"/>
      <c r="D56" s="47"/>
      <c r="E56" s="47"/>
      <c r="F56" s="47"/>
      <c r="G56" s="48"/>
      <c r="H56" s="49"/>
      <c r="I56" s="47"/>
      <c r="M56" s="21">
        <f>SUM(J56:K56)</f>
        <v>0</v>
      </c>
      <c r="Q56" s="21">
        <f>SUM(N56:O56)</f>
        <v>0</v>
      </c>
      <c r="R56" s="23">
        <f>MAX(M56,Q56)</f>
        <v>0</v>
      </c>
      <c r="V56" s="26"/>
      <c r="W56" s="26"/>
      <c r="X56" s="26"/>
      <c r="Y56" s="26"/>
      <c r="Z56" s="26"/>
      <c r="AA56" s="26"/>
    </row>
    <row r="57" spans="1:27" ht="12.75">
      <c r="A57" s="46"/>
      <c r="B57" s="46"/>
      <c r="C57" s="46"/>
      <c r="D57" s="47"/>
      <c r="E57" s="47"/>
      <c r="F57" s="47"/>
      <c r="G57" s="48"/>
      <c r="H57" s="49"/>
      <c r="I57" s="47"/>
      <c r="J57" s="57"/>
      <c r="M57" s="21">
        <f>SUM(J57:K57)</f>
        <v>0</v>
      </c>
      <c r="Q57" s="21">
        <f>SUM(N57:O57)</f>
        <v>0</v>
      </c>
      <c r="R57" s="23">
        <f>MAX(M57,Q57)</f>
        <v>0</v>
      </c>
      <c r="V57" s="26"/>
      <c r="W57" s="26"/>
      <c r="X57" s="26"/>
      <c r="Y57" s="26"/>
      <c r="Z57" s="26"/>
      <c r="AA57" s="26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C1">
      <selection activeCell="J31" sqref="J1:M16384"/>
    </sheetView>
  </sheetViews>
  <sheetFormatPr defaultColWidth="9.140625" defaultRowHeight="12.75"/>
  <cols>
    <col min="1" max="1" width="5.00390625" style="58" customWidth="1"/>
    <col min="2" max="2" width="8.28125" style="36" customWidth="1"/>
    <col min="3" max="3" width="12.28125" style="36" customWidth="1"/>
    <col min="4" max="5" width="25.7109375" style="0" customWidth="1"/>
    <col min="6" max="6" width="9.421875" style="36" customWidth="1"/>
    <col min="7" max="7" width="26.28125" style="0" customWidth="1"/>
    <col min="8" max="8" width="12.00390625" style="36" customWidth="1"/>
    <col min="9" max="9" width="12.00390625" style="0" customWidth="1"/>
    <col min="10" max="13" width="9.140625" style="0" hidden="1" customWidth="1"/>
  </cols>
  <sheetData>
    <row r="1" spans="4:9" ht="25.5" customHeight="1">
      <c r="D1" s="1" t="s">
        <v>0</v>
      </c>
      <c r="I1" s="2"/>
    </row>
    <row r="2" ht="22.5" customHeight="1">
      <c r="E2" s="59" t="s">
        <v>142</v>
      </c>
    </row>
    <row r="5" spans="1:3" ht="12.75">
      <c r="A5" s="60" t="s">
        <v>2</v>
      </c>
      <c r="C5" s="60" t="s">
        <v>3</v>
      </c>
    </row>
    <row r="6" spans="1:3" ht="12.75">
      <c r="A6" s="60" t="s">
        <v>4</v>
      </c>
      <c r="C6" s="60" t="s">
        <v>143</v>
      </c>
    </row>
    <row r="7" spans="1:3" ht="12.75">
      <c r="A7" s="60" t="s">
        <v>6</v>
      </c>
      <c r="C7" s="60" t="s">
        <v>7</v>
      </c>
    </row>
    <row r="8" spans="1:3" ht="12.75">
      <c r="A8" s="60" t="s">
        <v>8</v>
      </c>
      <c r="C8" s="60" t="s">
        <v>9</v>
      </c>
    </row>
    <row r="9" spans="1:3" ht="12.75">
      <c r="A9" s="60" t="s">
        <v>10</v>
      </c>
      <c r="C9" s="5">
        <v>39642</v>
      </c>
    </row>
    <row r="10" spans="1:3" ht="12.75">
      <c r="A10" s="60"/>
      <c r="C10" s="61"/>
    </row>
    <row r="11" spans="1:9" s="20" customFormat="1" ht="12.75">
      <c r="A11" s="62"/>
      <c r="B11" s="63"/>
      <c r="C11" s="63"/>
      <c r="D11" s="64"/>
      <c r="E11" s="65" t="s">
        <v>144</v>
      </c>
      <c r="F11" s="63"/>
      <c r="G11" s="64"/>
      <c r="H11" s="63"/>
      <c r="I11" s="66"/>
    </row>
    <row r="12" spans="1:9" s="20" customFormat="1" ht="12.75">
      <c r="A12" s="67" t="s">
        <v>17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23</v>
      </c>
      <c r="H12" s="11" t="s">
        <v>24</v>
      </c>
      <c r="I12" s="12" t="s">
        <v>25</v>
      </c>
    </row>
    <row r="13" spans="1:14" ht="12.75">
      <c r="A13" s="127"/>
      <c r="B13" s="128">
        <v>40</v>
      </c>
      <c r="C13" s="128" t="s">
        <v>30</v>
      </c>
      <c r="D13" s="127" t="s">
        <v>67</v>
      </c>
      <c r="E13" s="127" t="s">
        <v>68</v>
      </c>
      <c r="F13" s="128" t="s">
        <v>33</v>
      </c>
      <c r="G13" s="127" t="s">
        <v>69</v>
      </c>
      <c r="H13" s="128" t="s">
        <v>70</v>
      </c>
      <c r="I13" s="128" t="s">
        <v>61</v>
      </c>
      <c r="L13" s="157" t="s">
        <v>208</v>
      </c>
      <c r="M13" s="20"/>
      <c r="N13" s="20" t="s">
        <v>207</v>
      </c>
    </row>
    <row r="14" spans="1:9" ht="12.75">
      <c r="A14" s="68"/>
      <c r="B14" s="50">
        <v>8</v>
      </c>
      <c r="C14" s="69"/>
      <c r="D14" s="52" t="s">
        <v>91</v>
      </c>
      <c r="E14" s="68" t="s">
        <v>92</v>
      </c>
      <c r="F14" s="69" t="s">
        <v>33</v>
      </c>
      <c r="G14" s="68"/>
      <c r="H14" s="70">
        <v>35098</v>
      </c>
      <c r="I14" s="50" t="s">
        <v>61</v>
      </c>
    </row>
    <row r="15" spans="1:9" ht="12.75">
      <c r="A15" s="68"/>
      <c r="B15" s="69">
        <v>36</v>
      </c>
      <c r="C15" s="69" t="s">
        <v>30</v>
      </c>
      <c r="D15" s="68" t="s">
        <v>31</v>
      </c>
      <c r="E15" s="68" t="s">
        <v>82</v>
      </c>
      <c r="F15" s="69" t="s">
        <v>33</v>
      </c>
      <c r="G15" s="68"/>
      <c r="H15" s="69" t="s">
        <v>83</v>
      </c>
      <c r="I15" s="50" t="s">
        <v>61</v>
      </c>
    </row>
    <row r="16" spans="1:9" ht="12.75">
      <c r="A16" s="71"/>
      <c r="B16" s="72">
        <v>14</v>
      </c>
      <c r="C16" s="72"/>
      <c r="D16" s="71" t="s">
        <v>74</v>
      </c>
      <c r="E16" s="71" t="s">
        <v>75</v>
      </c>
      <c r="F16" s="73" t="s">
        <v>33</v>
      </c>
      <c r="G16" s="71"/>
      <c r="H16" s="74" t="s">
        <v>76</v>
      </c>
      <c r="I16" s="72" t="s">
        <v>61</v>
      </c>
    </row>
    <row r="17" spans="1:9" ht="12.75">
      <c r="A17" s="71"/>
      <c r="B17" s="75">
        <v>10</v>
      </c>
      <c r="C17" s="75"/>
      <c r="D17" s="71" t="s">
        <v>88</v>
      </c>
      <c r="E17" s="76" t="s">
        <v>89</v>
      </c>
      <c r="F17" s="73" t="s">
        <v>33</v>
      </c>
      <c r="G17" s="76"/>
      <c r="H17" s="77" t="s">
        <v>90</v>
      </c>
      <c r="I17" s="78" t="s">
        <v>61</v>
      </c>
    </row>
    <row r="18" spans="1:9" ht="12.75">
      <c r="A18" s="79"/>
      <c r="B18" s="80">
        <v>26</v>
      </c>
      <c r="C18" s="80"/>
      <c r="D18" s="79" t="s">
        <v>62</v>
      </c>
      <c r="E18" s="79" t="s">
        <v>63</v>
      </c>
      <c r="F18" s="73" t="s">
        <v>33</v>
      </c>
      <c r="G18" s="79"/>
      <c r="H18" s="81">
        <v>35242</v>
      </c>
      <c r="I18" s="80" t="s">
        <v>61</v>
      </c>
    </row>
    <row r="19" spans="1:9" ht="12.75">
      <c r="A19" s="71"/>
      <c r="B19" s="75">
        <v>16</v>
      </c>
      <c r="C19" s="75"/>
      <c r="D19" s="71" t="s">
        <v>71</v>
      </c>
      <c r="E19" s="76" t="s">
        <v>72</v>
      </c>
      <c r="F19" s="73" t="s">
        <v>33</v>
      </c>
      <c r="G19" s="76"/>
      <c r="H19" s="77" t="s">
        <v>73</v>
      </c>
      <c r="I19" s="78" t="s">
        <v>61</v>
      </c>
    </row>
    <row r="20" spans="1:9" ht="12.75">
      <c r="A20" s="71"/>
      <c r="B20" s="75">
        <v>6</v>
      </c>
      <c r="C20" s="75"/>
      <c r="D20" s="71" t="s">
        <v>145</v>
      </c>
      <c r="E20" s="76" t="s">
        <v>146</v>
      </c>
      <c r="F20" s="73" t="s">
        <v>33</v>
      </c>
      <c r="G20" s="76"/>
      <c r="H20" s="77" t="s">
        <v>147</v>
      </c>
      <c r="I20" s="78" t="s">
        <v>61</v>
      </c>
    </row>
    <row r="21" spans="1:9" ht="12.75">
      <c r="A21" s="76"/>
      <c r="B21" s="73">
        <v>34</v>
      </c>
      <c r="C21" s="73"/>
      <c r="D21" s="76" t="s">
        <v>41</v>
      </c>
      <c r="E21" s="76" t="s">
        <v>59</v>
      </c>
      <c r="F21" s="73" t="s">
        <v>33</v>
      </c>
      <c r="G21" s="76"/>
      <c r="H21" s="82">
        <v>35238</v>
      </c>
      <c r="I21" s="78" t="s">
        <v>61</v>
      </c>
    </row>
    <row r="22" spans="1:14" ht="12.75">
      <c r="A22" s="137"/>
      <c r="B22" s="138">
        <v>162</v>
      </c>
      <c r="C22" s="138" t="s">
        <v>38</v>
      </c>
      <c r="D22" s="137" t="s">
        <v>58</v>
      </c>
      <c r="E22" s="137" t="s">
        <v>59</v>
      </c>
      <c r="F22" s="138" t="s">
        <v>33</v>
      </c>
      <c r="G22" s="137" t="s">
        <v>60</v>
      </c>
      <c r="H22" s="139">
        <v>32996</v>
      </c>
      <c r="I22" s="138" t="s">
        <v>61</v>
      </c>
      <c r="K22" t="s">
        <v>201</v>
      </c>
      <c r="M22" t="s">
        <v>201</v>
      </c>
      <c r="N22" t="s">
        <v>210</v>
      </c>
    </row>
    <row r="23" spans="1:9" ht="12.75">
      <c r="A23" s="83"/>
      <c r="B23" s="73">
        <v>11</v>
      </c>
      <c r="C23" s="73" t="s">
        <v>38</v>
      </c>
      <c r="D23" s="83" t="s">
        <v>84</v>
      </c>
      <c r="E23" s="83" t="s">
        <v>85</v>
      </c>
      <c r="F23" s="73" t="s">
        <v>33</v>
      </c>
      <c r="G23" s="83" t="s">
        <v>86</v>
      </c>
      <c r="H23" s="73" t="s">
        <v>87</v>
      </c>
      <c r="I23" s="73" t="s">
        <v>61</v>
      </c>
    </row>
    <row r="24" spans="1:9" ht="12.75">
      <c r="A24" s="84"/>
      <c r="B24" s="85">
        <v>35</v>
      </c>
      <c r="C24" s="85"/>
      <c r="D24" s="84" t="s">
        <v>80</v>
      </c>
      <c r="E24" s="84" t="s">
        <v>81</v>
      </c>
      <c r="F24" s="73" t="s">
        <v>33</v>
      </c>
      <c r="G24" s="84"/>
      <c r="H24" s="86">
        <v>33969</v>
      </c>
      <c r="I24" s="85" t="s">
        <v>61</v>
      </c>
    </row>
    <row r="25" spans="1:9" ht="12.75">
      <c r="A25" s="84"/>
      <c r="B25" s="85">
        <v>159</v>
      </c>
      <c r="C25" s="85" t="s">
        <v>38</v>
      </c>
      <c r="D25" s="84" t="s">
        <v>77</v>
      </c>
      <c r="E25" s="84" t="s">
        <v>78</v>
      </c>
      <c r="F25" s="73" t="s">
        <v>33</v>
      </c>
      <c r="G25" s="84" t="s">
        <v>55</v>
      </c>
      <c r="H25" s="85" t="s">
        <v>79</v>
      </c>
      <c r="I25" s="85" t="s">
        <v>61</v>
      </c>
    </row>
    <row r="26" spans="1:9" ht="12.75">
      <c r="A26" s="76"/>
      <c r="B26" s="73">
        <v>39</v>
      </c>
      <c r="C26" s="73" t="s">
        <v>30</v>
      </c>
      <c r="D26" s="76" t="s">
        <v>64</v>
      </c>
      <c r="E26" s="76" t="s">
        <v>65</v>
      </c>
      <c r="F26" s="73" t="s">
        <v>33</v>
      </c>
      <c r="G26" s="76"/>
      <c r="H26" s="73" t="s">
        <v>66</v>
      </c>
      <c r="I26" s="78" t="s">
        <v>61</v>
      </c>
    </row>
    <row r="27" spans="1:9" ht="12.75">
      <c r="A27" s="71"/>
      <c r="B27" s="72">
        <v>14</v>
      </c>
      <c r="C27" s="72"/>
      <c r="D27" s="71" t="s">
        <v>74</v>
      </c>
      <c r="E27" s="71" t="s">
        <v>75</v>
      </c>
      <c r="F27" s="73" t="s">
        <v>33</v>
      </c>
      <c r="G27" s="71"/>
      <c r="H27" s="74" t="s">
        <v>76</v>
      </c>
      <c r="I27" s="72" t="s">
        <v>61</v>
      </c>
    </row>
    <row r="28" spans="1:9" ht="12.75">
      <c r="A28" s="16"/>
      <c r="B28" s="16">
        <v>157</v>
      </c>
      <c r="C28" s="16" t="s">
        <v>38</v>
      </c>
      <c r="D28" s="40" t="s">
        <v>102</v>
      </c>
      <c r="E28" s="40" t="s">
        <v>103</v>
      </c>
      <c r="F28" s="16" t="s">
        <v>33</v>
      </c>
      <c r="G28" s="40"/>
      <c r="H28" s="16" t="s">
        <v>104</v>
      </c>
      <c r="I28" s="16" t="s">
        <v>95</v>
      </c>
    </row>
    <row r="29" spans="1:14" ht="12.75">
      <c r="A29" s="131"/>
      <c r="B29" s="131">
        <v>166</v>
      </c>
      <c r="C29" s="131" t="s">
        <v>38</v>
      </c>
      <c r="D29" s="145" t="s">
        <v>99</v>
      </c>
      <c r="E29" s="145" t="s">
        <v>100</v>
      </c>
      <c r="F29" s="131" t="s">
        <v>33</v>
      </c>
      <c r="G29" s="145"/>
      <c r="H29" s="131" t="s">
        <v>101</v>
      </c>
      <c r="I29" s="131" t="s">
        <v>95</v>
      </c>
      <c r="K29" s="136" t="s">
        <v>201</v>
      </c>
      <c r="M29">
        <v>720</v>
      </c>
      <c r="N29" t="s">
        <v>209</v>
      </c>
    </row>
    <row r="30" spans="1:13" ht="12.75">
      <c r="A30" s="129"/>
      <c r="B30" s="129">
        <v>151</v>
      </c>
      <c r="C30" s="129" t="s">
        <v>38</v>
      </c>
      <c r="D30" s="130" t="s">
        <v>96</v>
      </c>
      <c r="E30" s="130" t="s">
        <v>97</v>
      </c>
      <c r="F30" s="131" t="s">
        <v>33</v>
      </c>
      <c r="G30" s="130" t="s">
        <v>98</v>
      </c>
      <c r="H30" s="132">
        <v>32417</v>
      </c>
      <c r="I30" s="129" t="s">
        <v>95</v>
      </c>
      <c r="K30" t="s">
        <v>199</v>
      </c>
      <c r="M30">
        <v>540</v>
      </c>
    </row>
    <row r="31" spans="1:11" s="13" customFormat="1" ht="12.75">
      <c r="A31" s="131"/>
      <c r="B31" s="131">
        <v>153</v>
      </c>
      <c r="C31" s="131" t="s">
        <v>38</v>
      </c>
      <c r="D31" s="135" t="s">
        <v>93</v>
      </c>
      <c r="E31" s="135" t="s">
        <v>94</v>
      </c>
      <c r="F31" s="131" t="s">
        <v>33</v>
      </c>
      <c r="G31" s="135"/>
      <c r="H31" s="146">
        <v>32814</v>
      </c>
      <c r="I31" s="131" t="s">
        <v>95</v>
      </c>
      <c r="K31" s="13">
        <v>540</v>
      </c>
    </row>
    <row r="33" spans="1:9" ht="12.75">
      <c r="A33" s="62"/>
      <c r="B33" s="63"/>
      <c r="C33" s="63"/>
      <c r="D33" s="64"/>
      <c r="E33" s="65" t="s">
        <v>148</v>
      </c>
      <c r="F33" s="63"/>
      <c r="G33" s="64"/>
      <c r="H33" s="63"/>
      <c r="I33" s="66"/>
    </row>
    <row r="34" spans="1:9" ht="12.75">
      <c r="A34" s="67" t="s">
        <v>17</v>
      </c>
      <c r="B34" s="11" t="s">
        <v>18</v>
      </c>
      <c r="C34" s="11" t="s">
        <v>19</v>
      </c>
      <c r="D34" s="11" t="s">
        <v>20</v>
      </c>
      <c r="E34" s="11" t="s">
        <v>21</v>
      </c>
      <c r="F34" s="11" t="s">
        <v>22</v>
      </c>
      <c r="G34" s="11" t="s">
        <v>23</v>
      </c>
      <c r="H34" s="11" t="s">
        <v>24</v>
      </c>
      <c r="I34" s="12" t="s">
        <v>25</v>
      </c>
    </row>
    <row r="35" spans="1:14" ht="12.75">
      <c r="A35" s="141"/>
      <c r="B35" s="141">
        <v>160</v>
      </c>
      <c r="C35" s="141" t="s">
        <v>30</v>
      </c>
      <c r="D35" s="142" t="s">
        <v>115</v>
      </c>
      <c r="E35" s="142" t="s">
        <v>116</v>
      </c>
      <c r="F35" s="141" t="s">
        <v>33</v>
      </c>
      <c r="G35" s="142" t="s">
        <v>117</v>
      </c>
      <c r="H35" s="141" t="s">
        <v>118</v>
      </c>
      <c r="I35" s="141" t="s">
        <v>108</v>
      </c>
      <c r="K35" s="143" t="s">
        <v>202</v>
      </c>
      <c r="M35">
        <v>540</v>
      </c>
      <c r="N35" t="s">
        <v>210</v>
      </c>
    </row>
    <row r="36" spans="1:14" ht="12.75">
      <c r="A36" s="141"/>
      <c r="B36" s="141">
        <v>152</v>
      </c>
      <c r="C36" s="141" t="s">
        <v>38</v>
      </c>
      <c r="D36" s="142" t="s">
        <v>112</v>
      </c>
      <c r="E36" s="142" t="s">
        <v>85</v>
      </c>
      <c r="F36" s="141" t="s">
        <v>33</v>
      </c>
      <c r="G36" s="142" t="s">
        <v>113</v>
      </c>
      <c r="H36" s="141" t="s">
        <v>114</v>
      </c>
      <c r="I36" s="141" t="s">
        <v>108</v>
      </c>
      <c r="K36">
        <v>-720</v>
      </c>
      <c r="M36">
        <v>-720</v>
      </c>
      <c r="N36" t="s">
        <v>207</v>
      </c>
    </row>
    <row r="37" spans="1:9" ht="12.75">
      <c r="A37" s="89"/>
      <c r="B37" s="90">
        <v>142</v>
      </c>
      <c r="C37" s="90"/>
      <c r="D37" s="91" t="s">
        <v>105</v>
      </c>
      <c r="E37" s="88" t="s">
        <v>106</v>
      </c>
      <c r="F37" s="87" t="s">
        <v>33</v>
      </c>
      <c r="G37" s="88"/>
      <c r="H37" s="92" t="s">
        <v>107</v>
      </c>
      <c r="I37" s="89" t="s">
        <v>108</v>
      </c>
    </row>
    <row r="38" spans="1:11" ht="12.75">
      <c r="A38" s="141"/>
      <c r="B38" s="151">
        <v>150</v>
      </c>
      <c r="C38" s="151"/>
      <c r="D38" s="142" t="s">
        <v>109</v>
      </c>
      <c r="E38" s="142" t="s">
        <v>110</v>
      </c>
      <c r="F38" s="141" t="s">
        <v>33</v>
      </c>
      <c r="G38" s="142"/>
      <c r="H38" s="152" t="s">
        <v>111</v>
      </c>
      <c r="I38" s="141" t="s">
        <v>108</v>
      </c>
      <c r="K38" t="s">
        <v>205</v>
      </c>
    </row>
    <row r="39" spans="1:9" ht="12.75">
      <c r="A39" s="19"/>
      <c r="B39" s="42">
        <v>161</v>
      </c>
      <c r="C39" s="42"/>
      <c r="D39" s="30" t="s">
        <v>136</v>
      </c>
      <c r="E39" s="17" t="s">
        <v>137</v>
      </c>
      <c r="F39" s="16" t="s">
        <v>33</v>
      </c>
      <c r="G39" s="17"/>
      <c r="H39" s="31" t="s">
        <v>138</v>
      </c>
      <c r="I39" s="19" t="s">
        <v>122</v>
      </c>
    </row>
    <row r="40" spans="1:14" ht="12.75">
      <c r="A40" s="131"/>
      <c r="B40" s="131">
        <v>165</v>
      </c>
      <c r="C40" s="131" t="s">
        <v>30</v>
      </c>
      <c r="D40" s="135" t="s">
        <v>129</v>
      </c>
      <c r="E40" s="135" t="s">
        <v>130</v>
      </c>
      <c r="F40" s="131" t="s">
        <v>33</v>
      </c>
      <c r="G40" s="135" t="s">
        <v>131</v>
      </c>
      <c r="H40" s="131" t="s">
        <v>132</v>
      </c>
      <c r="I40" s="131" t="s">
        <v>122</v>
      </c>
      <c r="K40" s="136" t="s">
        <v>200</v>
      </c>
      <c r="N40" t="s">
        <v>209</v>
      </c>
    </row>
    <row r="41" spans="1:11" ht="12.75">
      <c r="A41" s="131"/>
      <c r="B41" s="131">
        <v>149</v>
      </c>
      <c r="C41" s="131"/>
      <c r="D41" s="135" t="s">
        <v>126</v>
      </c>
      <c r="E41" s="135" t="s">
        <v>127</v>
      </c>
      <c r="F41" s="131" t="s">
        <v>33</v>
      </c>
      <c r="G41" s="135"/>
      <c r="H41" s="147" t="s">
        <v>128</v>
      </c>
      <c r="I41" s="131" t="s">
        <v>122</v>
      </c>
      <c r="K41" t="s">
        <v>204</v>
      </c>
    </row>
    <row r="42" spans="1:9" ht="12.75">
      <c r="A42" s="19"/>
      <c r="B42" s="42">
        <v>164</v>
      </c>
      <c r="C42" s="42"/>
      <c r="D42" s="30" t="s">
        <v>139</v>
      </c>
      <c r="E42" s="17" t="s">
        <v>140</v>
      </c>
      <c r="F42" s="16" t="s">
        <v>33</v>
      </c>
      <c r="G42" s="17"/>
      <c r="H42" s="31" t="s">
        <v>141</v>
      </c>
      <c r="I42" s="19" t="s">
        <v>122</v>
      </c>
    </row>
    <row r="43" spans="1:9" ht="12.75">
      <c r="A43" s="27"/>
      <c r="B43" s="27">
        <v>154</v>
      </c>
      <c r="C43" s="27" t="s">
        <v>30</v>
      </c>
      <c r="D43" s="28" t="s">
        <v>119</v>
      </c>
      <c r="E43" s="28" t="s">
        <v>120</v>
      </c>
      <c r="F43" s="16" t="s">
        <v>33</v>
      </c>
      <c r="G43" s="28" t="s">
        <v>121</v>
      </c>
      <c r="H43" s="29">
        <v>31293</v>
      </c>
      <c r="I43" s="27" t="s">
        <v>122</v>
      </c>
    </row>
    <row r="44" spans="1:9" ht="12.75">
      <c r="A44" s="19"/>
      <c r="B44" s="43">
        <v>167</v>
      </c>
      <c r="C44" s="43"/>
      <c r="D44" s="30" t="s">
        <v>133</v>
      </c>
      <c r="E44" s="30" t="s">
        <v>134</v>
      </c>
      <c r="F44" s="16" t="s">
        <v>33</v>
      </c>
      <c r="G44" s="30"/>
      <c r="H44" s="44" t="s">
        <v>135</v>
      </c>
      <c r="I44" s="43" t="s">
        <v>122</v>
      </c>
    </row>
    <row r="45" spans="1:9" ht="12.75">
      <c r="A45" s="19"/>
      <c r="B45" s="42">
        <v>168</v>
      </c>
      <c r="C45" s="42"/>
      <c r="D45" s="30" t="s">
        <v>123</v>
      </c>
      <c r="E45" s="17" t="s">
        <v>124</v>
      </c>
      <c r="F45" s="16" t="s">
        <v>33</v>
      </c>
      <c r="G45" s="17"/>
      <c r="H45" s="31" t="s">
        <v>125</v>
      </c>
      <c r="I45" s="19" t="s">
        <v>122</v>
      </c>
    </row>
    <row r="47" spans="1:9" ht="12.75">
      <c r="A47" s="93"/>
      <c r="B47" s="94"/>
      <c r="C47" s="94"/>
      <c r="D47" s="7"/>
      <c r="E47" s="8" t="s">
        <v>149</v>
      </c>
      <c r="F47" s="94"/>
      <c r="G47" s="7"/>
      <c r="H47" s="94"/>
      <c r="I47" s="95"/>
    </row>
    <row r="48" spans="1:9" ht="12.75">
      <c r="A48" s="96" t="s">
        <v>17</v>
      </c>
      <c r="B48" s="97" t="s">
        <v>18</v>
      </c>
      <c r="C48" s="97" t="s">
        <v>19</v>
      </c>
      <c r="D48" s="97" t="s">
        <v>20</v>
      </c>
      <c r="E48" s="97" t="s">
        <v>21</v>
      </c>
      <c r="F48" s="97" t="s">
        <v>22</v>
      </c>
      <c r="G48" s="97" t="s">
        <v>23</v>
      </c>
      <c r="H48" s="97" t="s">
        <v>24</v>
      </c>
      <c r="I48" s="98" t="s">
        <v>25</v>
      </c>
    </row>
    <row r="49" spans="1:9" ht="12.75">
      <c r="A49" s="91"/>
      <c r="B49" s="89">
        <v>25</v>
      </c>
      <c r="C49" s="89"/>
      <c r="D49" s="91" t="s">
        <v>43</v>
      </c>
      <c r="E49" s="88" t="s">
        <v>44</v>
      </c>
      <c r="F49" s="87" t="s">
        <v>33</v>
      </c>
      <c r="G49" s="88"/>
      <c r="H49" s="92" t="s">
        <v>45</v>
      </c>
      <c r="I49" s="89" t="s">
        <v>34</v>
      </c>
    </row>
    <row r="50" spans="1:11" ht="12.75">
      <c r="A50" s="127"/>
      <c r="B50" s="128">
        <v>4</v>
      </c>
      <c r="C50" s="128" t="s">
        <v>38</v>
      </c>
      <c r="D50" s="127" t="s">
        <v>35</v>
      </c>
      <c r="E50" s="127" t="s">
        <v>39</v>
      </c>
      <c r="F50" s="128" t="s">
        <v>33</v>
      </c>
      <c r="G50" s="127" t="s">
        <v>40</v>
      </c>
      <c r="H50" s="140">
        <v>33425</v>
      </c>
      <c r="I50" s="128" t="s">
        <v>34</v>
      </c>
      <c r="K50">
        <v>360</v>
      </c>
    </row>
    <row r="51" spans="1:14" ht="12.75">
      <c r="A51" s="148"/>
      <c r="B51" s="149">
        <v>32</v>
      </c>
      <c r="C51" s="149" t="s">
        <v>38</v>
      </c>
      <c r="D51" s="148" t="s">
        <v>41</v>
      </c>
      <c r="E51" s="148" t="s">
        <v>42</v>
      </c>
      <c r="F51" s="138" t="s">
        <v>33</v>
      </c>
      <c r="G51" s="148"/>
      <c r="H51" s="150">
        <v>33246</v>
      </c>
      <c r="I51" s="149" t="s">
        <v>34</v>
      </c>
      <c r="K51">
        <v>540</v>
      </c>
      <c r="M51">
        <v>360</v>
      </c>
      <c r="N51" t="s">
        <v>210</v>
      </c>
    </row>
    <row r="52" spans="1:14" ht="12.75">
      <c r="A52" s="144"/>
      <c r="B52" s="138">
        <v>171</v>
      </c>
      <c r="C52" s="138" t="s">
        <v>30</v>
      </c>
      <c r="D52" s="144" t="s">
        <v>35</v>
      </c>
      <c r="E52" s="144" t="s">
        <v>36</v>
      </c>
      <c r="F52" s="138" t="s">
        <v>33</v>
      </c>
      <c r="G52" s="144" t="s">
        <v>37</v>
      </c>
      <c r="H52" s="139">
        <v>34921</v>
      </c>
      <c r="I52" s="138" t="s">
        <v>34</v>
      </c>
      <c r="K52" t="s">
        <v>203</v>
      </c>
      <c r="M52">
        <v>540</v>
      </c>
      <c r="N52" t="s">
        <v>209</v>
      </c>
    </row>
    <row r="53" spans="1:9" ht="12.75">
      <c r="A53" s="68"/>
      <c r="B53" s="69">
        <v>37</v>
      </c>
      <c r="C53" s="69" t="s">
        <v>30</v>
      </c>
      <c r="D53" s="68" t="s">
        <v>31</v>
      </c>
      <c r="E53" s="68" t="s">
        <v>32</v>
      </c>
      <c r="F53" s="69" t="s">
        <v>33</v>
      </c>
      <c r="G53" s="68"/>
      <c r="H53" s="70">
        <v>32933</v>
      </c>
      <c r="I53" s="50" t="s">
        <v>34</v>
      </c>
    </row>
    <row r="54" spans="1:11" ht="12.75">
      <c r="A54" s="127"/>
      <c r="B54" s="128">
        <v>38</v>
      </c>
      <c r="C54" s="128" t="s">
        <v>30</v>
      </c>
      <c r="D54" s="127" t="s">
        <v>31</v>
      </c>
      <c r="E54" s="127" t="s">
        <v>46</v>
      </c>
      <c r="F54" s="128" t="s">
        <v>33</v>
      </c>
      <c r="G54" s="127"/>
      <c r="H54" s="128" t="s">
        <v>47</v>
      </c>
      <c r="I54" s="128" t="s">
        <v>48</v>
      </c>
      <c r="K54">
        <v>180</v>
      </c>
    </row>
    <row r="55" spans="1:14" ht="12.75">
      <c r="A55" s="133"/>
      <c r="B55" s="134">
        <v>163</v>
      </c>
      <c r="C55" s="134" t="s">
        <v>38</v>
      </c>
      <c r="D55" s="133" t="s">
        <v>53</v>
      </c>
      <c r="E55" s="133" t="s">
        <v>54</v>
      </c>
      <c r="F55" s="128" t="s">
        <v>33</v>
      </c>
      <c r="G55" s="133" t="s">
        <v>55</v>
      </c>
      <c r="H55" s="134" t="s">
        <v>56</v>
      </c>
      <c r="I55" s="134" t="s">
        <v>52</v>
      </c>
      <c r="K55" s="156">
        <v>360</v>
      </c>
      <c r="M55" t="s">
        <v>212</v>
      </c>
      <c r="N55" t="s">
        <v>207</v>
      </c>
    </row>
    <row r="56" spans="1:11" ht="12.75">
      <c r="A56" s="153"/>
      <c r="B56" s="154">
        <v>13</v>
      </c>
      <c r="C56" s="154"/>
      <c r="D56" s="153" t="s">
        <v>49</v>
      </c>
      <c r="E56" s="153" t="s">
        <v>50</v>
      </c>
      <c r="F56" s="154" t="s">
        <v>33</v>
      </c>
      <c r="G56" s="153"/>
      <c r="H56" s="155" t="s">
        <v>51</v>
      </c>
      <c r="I56" s="154" t="s">
        <v>52</v>
      </c>
      <c r="K56" t="s">
        <v>206</v>
      </c>
    </row>
    <row r="57" spans="1:9" ht="12.75">
      <c r="A57" s="99"/>
      <c r="B57" s="100"/>
      <c r="C57" s="100"/>
      <c r="D57" s="101"/>
      <c r="E57" s="101"/>
      <c r="F57" s="102"/>
      <c r="G57" s="103"/>
      <c r="H57" s="104"/>
      <c r="I57" s="101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spans="1:9" ht="12.75">
      <c r="A97" s="105"/>
      <c r="B97" s="106"/>
      <c r="C97" s="106"/>
      <c r="D97" s="105"/>
      <c r="E97" s="107"/>
      <c r="F97" s="108"/>
      <c r="G97" s="109"/>
      <c r="H97" s="110"/>
      <c r="I97" s="105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5" sqref="E15"/>
    </sheetView>
  </sheetViews>
  <sheetFormatPr defaultColWidth="11.57421875" defaultRowHeight="12.75"/>
  <cols>
    <col min="1" max="1" width="11.57421875" style="0" customWidth="1"/>
    <col min="2" max="3" width="14.28125" style="0" customWidth="1"/>
    <col min="4" max="4" width="11.57421875" style="0" customWidth="1"/>
    <col min="5" max="5" width="14.8515625" style="0" customWidth="1"/>
  </cols>
  <sheetData>
    <row r="1" spans="1:4" ht="23.25">
      <c r="A1" s="111" t="s">
        <v>150</v>
      </c>
      <c r="D1" s="112"/>
    </row>
    <row r="2" spans="1:5" ht="23.25">
      <c r="A2" s="111"/>
      <c r="B2" s="4" t="s">
        <v>151</v>
      </c>
      <c r="C2" s="4"/>
      <c r="D2" s="112"/>
      <c r="E2" s="4" t="s">
        <v>152</v>
      </c>
    </row>
    <row r="3" spans="1:5" ht="12.75">
      <c r="A3" s="113" t="s">
        <v>153</v>
      </c>
      <c r="B3" s="114" t="s">
        <v>154</v>
      </c>
      <c r="C3" s="114" t="s">
        <v>155</v>
      </c>
      <c r="D3" s="112"/>
      <c r="E3" s="114" t="s">
        <v>156</v>
      </c>
    </row>
    <row r="4" spans="1:5" ht="45">
      <c r="A4" s="115" t="s">
        <v>157</v>
      </c>
      <c r="B4" s="116" t="s">
        <v>158</v>
      </c>
      <c r="C4" s="116" t="s">
        <v>158</v>
      </c>
      <c r="D4" s="112" t="s">
        <v>159</v>
      </c>
      <c r="E4" s="116" t="s">
        <v>160</v>
      </c>
    </row>
    <row r="5" spans="1:7" ht="45">
      <c r="A5" s="115" t="s">
        <v>161</v>
      </c>
      <c r="B5" s="117" t="s">
        <v>162</v>
      </c>
      <c r="C5" s="116" t="s">
        <v>163</v>
      </c>
      <c r="D5" s="112" t="s">
        <v>164</v>
      </c>
      <c r="E5" s="116" t="s">
        <v>165</v>
      </c>
      <c r="G5" s="118" t="s">
        <v>165</v>
      </c>
    </row>
    <row r="6" spans="1:5" ht="45">
      <c r="A6" s="115" t="s">
        <v>166</v>
      </c>
      <c r="B6" s="116" t="s">
        <v>162</v>
      </c>
      <c r="C6" s="116" t="s">
        <v>167</v>
      </c>
      <c r="D6" s="112" t="s">
        <v>168</v>
      </c>
      <c r="E6" s="116" t="s">
        <v>169</v>
      </c>
    </row>
    <row r="7" spans="1:5" ht="12.75">
      <c r="A7" s="119"/>
      <c r="B7" s="100"/>
      <c r="C7" s="120"/>
      <c r="D7" s="112"/>
      <c r="E7" s="120"/>
    </row>
    <row r="8" spans="1:5" ht="12.75">
      <c r="A8" s="113" t="s">
        <v>153</v>
      </c>
      <c r="B8" s="114" t="s">
        <v>154</v>
      </c>
      <c r="C8" s="114" t="s">
        <v>155</v>
      </c>
      <c r="D8" s="112"/>
      <c r="E8" s="114" t="s">
        <v>170</v>
      </c>
    </row>
    <row r="9" spans="1:5" ht="33.75">
      <c r="A9" s="115" t="s">
        <v>171</v>
      </c>
      <c r="B9" s="115" t="s">
        <v>162</v>
      </c>
      <c r="C9" s="116" t="s">
        <v>158</v>
      </c>
      <c r="D9" s="112" t="s">
        <v>159</v>
      </c>
      <c r="E9" s="116" t="s">
        <v>172</v>
      </c>
    </row>
    <row r="10" spans="1:7" ht="33.75">
      <c r="A10" s="115" t="s">
        <v>173</v>
      </c>
      <c r="B10" s="115" t="s">
        <v>162</v>
      </c>
      <c r="C10" s="116" t="s">
        <v>174</v>
      </c>
      <c r="D10" s="112" t="s">
        <v>164</v>
      </c>
      <c r="E10" s="121" t="s">
        <v>175</v>
      </c>
      <c r="G10" s="116" t="s">
        <v>165</v>
      </c>
    </row>
    <row r="11" spans="1:5" ht="45">
      <c r="A11" s="115" t="s">
        <v>176</v>
      </c>
      <c r="B11" s="115" t="s">
        <v>162</v>
      </c>
      <c r="C11" s="116" t="s">
        <v>177</v>
      </c>
      <c r="D11" s="112" t="s">
        <v>168</v>
      </c>
      <c r="E11" s="116" t="s">
        <v>178</v>
      </c>
    </row>
    <row r="12" spans="1:5" ht="12.75">
      <c r="A12" s="119"/>
      <c r="B12" s="100"/>
      <c r="C12" s="122"/>
      <c r="D12" s="112"/>
      <c r="E12" s="122"/>
    </row>
    <row r="13" spans="1:5" ht="12.75">
      <c r="A13" s="113" t="s">
        <v>153</v>
      </c>
      <c r="B13" s="114" t="s">
        <v>154</v>
      </c>
      <c r="C13" s="114" t="s">
        <v>155</v>
      </c>
      <c r="D13" s="112"/>
      <c r="E13" s="114" t="s">
        <v>179</v>
      </c>
    </row>
    <row r="14" spans="1:5" ht="33.75">
      <c r="A14" s="115" t="s">
        <v>180</v>
      </c>
      <c r="B14" s="116" t="s">
        <v>181</v>
      </c>
      <c r="C14" s="116" t="s">
        <v>158</v>
      </c>
      <c r="D14" s="112" t="s">
        <v>159</v>
      </c>
      <c r="E14" s="116" t="s">
        <v>158</v>
      </c>
    </row>
    <row r="15" spans="1:7" ht="45">
      <c r="A15" s="115" t="s">
        <v>182</v>
      </c>
      <c r="B15" s="116" t="s">
        <v>163</v>
      </c>
      <c r="C15" s="121" t="s">
        <v>183</v>
      </c>
      <c r="D15" s="112" t="s">
        <v>164</v>
      </c>
      <c r="E15" s="116" t="s">
        <v>184</v>
      </c>
      <c r="G15" s="123" t="s">
        <v>165</v>
      </c>
    </row>
    <row r="16" spans="1:5" ht="67.5">
      <c r="A16" s="115" t="s">
        <v>185</v>
      </c>
      <c r="B16" s="116" t="s">
        <v>186</v>
      </c>
      <c r="C16" s="124" t="s">
        <v>162</v>
      </c>
      <c r="D16" s="112" t="s">
        <v>168</v>
      </c>
      <c r="E16" s="116" t="s">
        <v>187</v>
      </c>
    </row>
    <row r="17" spans="1:5" ht="12.75">
      <c r="A17" s="119"/>
      <c r="B17" s="100"/>
      <c r="C17" s="122"/>
      <c r="D17" s="112"/>
      <c r="E17" s="122"/>
    </row>
    <row r="18" spans="1:4" ht="12.75">
      <c r="A18" s="113" t="s">
        <v>153</v>
      </c>
      <c r="B18" s="114" t="s">
        <v>154</v>
      </c>
      <c r="C18" s="114" t="s">
        <v>155</v>
      </c>
      <c r="D18" s="112"/>
    </row>
    <row r="19" spans="1:4" ht="33.75">
      <c r="A19" s="115" t="s">
        <v>188</v>
      </c>
      <c r="B19" s="116" t="s">
        <v>158</v>
      </c>
      <c r="C19" s="116" t="s">
        <v>158</v>
      </c>
      <c r="D19" s="112"/>
    </row>
    <row r="20" spans="1:4" ht="33.75">
      <c r="A20" s="115" t="s">
        <v>189</v>
      </c>
      <c r="B20" s="124" t="s">
        <v>162</v>
      </c>
      <c r="C20" s="116" t="s">
        <v>190</v>
      </c>
      <c r="D20" s="112"/>
    </row>
    <row r="21" spans="1:4" ht="45">
      <c r="A21" s="115" t="s">
        <v>191</v>
      </c>
      <c r="B21" s="124" t="s">
        <v>162</v>
      </c>
      <c r="C21" s="116" t="s">
        <v>167</v>
      </c>
      <c r="D21" s="112"/>
    </row>
    <row r="22" spans="1:4" ht="23.25">
      <c r="A22" s="111" t="s">
        <v>192</v>
      </c>
      <c r="B22" s="100"/>
      <c r="C22" s="100"/>
      <c r="D22" s="112"/>
    </row>
    <row r="23" spans="1:4" ht="12.75">
      <c r="A23" s="113" t="s">
        <v>153</v>
      </c>
      <c r="B23" s="114" t="s">
        <v>154</v>
      </c>
      <c r="C23" s="114" t="s">
        <v>155</v>
      </c>
      <c r="D23" s="112"/>
    </row>
    <row r="24" spans="1:4" ht="22.5">
      <c r="A24" s="125" t="s">
        <v>193</v>
      </c>
      <c r="B24" s="126" t="s">
        <v>194</v>
      </c>
      <c r="C24" s="126" t="s">
        <v>194</v>
      </c>
      <c r="D24" s="112"/>
    </row>
    <row r="25" spans="1:4" ht="22.5">
      <c r="A25" s="125" t="s">
        <v>195</v>
      </c>
      <c r="B25" s="126" t="s">
        <v>196</v>
      </c>
      <c r="C25" s="126" t="s">
        <v>196</v>
      </c>
      <c r="D25" s="112"/>
    </row>
    <row r="26" spans="1:4" ht="33.75">
      <c r="A26" s="125" t="s">
        <v>197</v>
      </c>
      <c r="B26" s="126" t="s">
        <v>198</v>
      </c>
      <c r="C26" s="126">
        <v>50</v>
      </c>
      <c r="D26" s="11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2008-07-13T14:53:18Z</dcterms:modified>
  <cp:category/>
  <cp:version/>
  <cp:contentType/>
  <cp:contentStatus/>
</cp:coreProperties>
</file>