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126" yWindow="120" windowWidth="15480" windowHeight="7275" activeTab="2"/>
  </bookViews>
  <sheets>
    <sheet name="Bracknell Big Air" sheetId="1" r:id="rId1"/>
    <sheet name="Bracknell Slopestyle" sheetId="2" r:id="rId2"/>
    <sheet name="Bracknell Ski Prize Giving" sheetId="3" r:id="rId3"/>
  </sheets>
  <definedNames>
    <definedName name="db" localSheetId="0">'Bracknell Big Air'!#REF!</definedName>
    <definedName name="_xlnm.Print_Area" localSheetId="0">'Bracknell Big Air'!$H$1:$N$50</definedName>
    <definedName name="_xlnm.Print_Area" localSheetId="2">'Bracknell Ski Prize Giving'!$A$1:$O$16</definedName>
  </definedNames>
  <calcPr fullCalcOnLoad="1"/>
</workbook>
</file>

<file path=xl/sharedStrings.xml><?xml version="1.0" encoding="utf-8"?>
<sst xmlns="http://schemas.openxmlformats.org/spreadsheetml/2006/main" count="481" uniqueCount="188">
  <si>
    <t>Earles</t>
  </si>
  <si>
    <t xml:space="preserve">Jay </t>
  </si>
  <si>
    <t>Burrows</t>
  </si>
  <si>
    <t>Hook</t>
  </si>
  <si>
    <t>Sno! Tpas</t>
  </si>
  <si>
    <t xml:space="preserve">morley </t>
  </si>
  <si>
    <t>Charlie</t>
  </si>
  <si>
    <t>Holt</t>
  </si>
  <si>
    <t>Hudson</t>
  </si>
  <si>
    <t>Maunder</t>
  </si>
  <si>
    <t>Prince</t>
  </si>
  <si>
    <t>Ranscombe</t>
  </si>
  <si>
    <t>YM</t>
  </si>
  <si>
    <t>Fawcett</t>
  </si>
  <si>
    <t>Flindall</t>
  </si>
  <si>
    <t>Harry</t>
  </si>
  <si>
    <t>Nur</t>
  </si>
  <si>
    <t>Chris</t>
  </si>
  <si>
    <t>Surname</t>
  </si>
  <si>
    <t>Forename</t>
  </si>
  <si>
    <t>Year Born</t>
  </si>
  <si>
    <t>Owes 
LIC</t>
  </si>
  <si>
    <t>Paid 
LIC</t>
  </si>
  <si>
    <t>edward</t>
  </si>
  <si>
    <t>john</t>
  </si>
  <si>
    <t>Orange AIM Series Artificial Big Air - Bracknell</t>
  </si>
  <si>
    <t>Judge 1</t>
  </si>
  <si>
    <t>Judge 2</t>
  </si>
  <si>
    <t>Orange AIM SKI SERIES - BRACKNELL</t>
  </si>
  <si>
    <t>SLOPESTYLE MEN</t>
  </si>
  <si>
    <t>OVERALL 1ST</t>
  </si>
  <si>
    <t>OVERALL 2ND</t>
  </si>
  <si>
    <t>OVERALL 3RD</t>
  </si>
  <si>
    <t>MASTER 1ST</t>
  </si>
  <si>
    <t>MASTER 2ND</t>
  </si>
  <si>
    <t>MASTER 3RD</t>
  </si>
  <si>
    <t>JUNIOR 1ST</t>
  </si>
  <si>
    <t>JUNIOR 2ND</t>
  </si>
  <si>
    <t>JUNIOR 3RD</t>
  </si>
  <si>
    <t>YOUTH 1ST</t>
  </si>
  <si>
    <t>YOUTH 2ND</t>
  </si>
  <si>
    <t>YOUTH 3RD</t>
  </si>
  <si>
    <t>KIDS 1ST</t>
  </si>
  <si>
    <t>KIDS 2ND</t>
  </si>
  <si>
    <t>KIDS 3RD</t>
  </si>
  <si>
    <t>SLOPESTYLE WOMEN</t>
  </si>
  <si>
    <t>Orange AIM SKI SERIES,  BRACKNELL</t>
  </si>
  <si>
    <t>BIG AIR MEN</t>
  </si>
  <si>
    <t>BIG AIR WOMEN</t>
  </si>
  <si>
    <t>Total</t>
  </si>
  <si>
    <t>Final</t>
  </si>
  <si>
    <t>x</t>
  </si>
  <si>
    <t>YW</t>
  </si>
  <si>
    <t>JM</t>
  </si>
  <si>
    <t>Mavin</t>
  </si>
  <si>
    <t>KW</t>
  </si>
  <si>
    <t>Paul</t>
  </si>
  <si>
    <t>Smith</t>
  </si>
  <si>
    <t>Salomon</t>
  </si>
  <si>
    <t>Ferebee</t>
  </si>
  <si>
    <t>Mason</t>
  </si>
  <si>
    <t>Charlotte</t>
  </si>
  <si>
    <t>Law</t>
  </si>
  <si>
    <t>Jones</t>
  </si>
  <si>
    <t>Richard</t>
  </si>
  <si>
    <t>Becky</t>
  </si>
  <si>
    <t>Webb</t>
  </si>
  <si>
    <t>Williams</t>
  </si>
  <si>
    <t>Rank</t>
  </si>
  <si>
    <t>SW</t>
  </si>
  <si>
    <t>Taylor</t>
  </si>
  <si>
    <t>Sno!zone</t>
  </si>
  <si>
    <t>SzoneBoll</t>
  </si>
  <si>
    <t>james</t>
  </si>
  <si>
    <t>Luke</t>
  </si>
  <si>
    <t>Licence 
expiry</t>
  </si>
  <si>
    <t>BIB
No</t>
  </si>
  <si>
    <t>Age 
Cat</t>
  </si>
  <si>
    <t>Cas
JAM</t>
  </si>
  <si>
    <t>Glas
SS</t>
  </si>
  <si>
    <t>MK
SS</t>
  </si>
  <si>
    <t>MK
Cross</t>
  </si>
  <si>
    <t>Longley</t>
  </si>
  <si>
    <t xml:space="preserve">Andrew </t>
  </si>
  <si>
    <t>SM</t>
  </si>
  <si>
    <t>Hides</t>
  </si>
  <si>
    <t>Terry</t>
  </si>
  <si>
    <t>Shelly</t>
  </si>
  <si>
    <t>Coe</t>
  </si>
  <si>
    <t>Cook</t>
  </si>
  <si>
    <t>Salo, oak</t>
  </si>
  <si>
    <t>Hancock</t>
  </si>
  <si>
    <t>Hobson</t>
  </si>
  <si>
    <t>K2adidas</t>
  </si>
  <si>
    <t>Canu</t>
  </si>
  <si>
    <t>Ludo</t>
  </si>
  <si>
    <t>Richards</t>
  </si>
  <si>
    <t>Machon</t>
  </si>
  <si>
    <t>dns</t>
  </si>
  <si>
    <t>Joshua</t>
  </si>
  <si>
    <t>Peter</t>
  </si>
  <si>
    <t>James</t>
  </si>
  <si>
    <t>Josh</t>
  </si>
  <si>
    <t>Sponsor</t>
  </si>
  <si>
    <t>Wood</t>
  </si>
  <si>
    <t>Kate</t>
  </si>
  <si>
    <t>Michael</t>
  </si>
  <si>
    <t>Birch</t>
  </si>
  <si>
    <t>Ellie</t>
  </si>
  <si>
    <t>Saunders</t>
  </si>
  <si>
    <t xml:space="preserve">land </t>
  </si>
  <si>
    <t>hickman</t>
  </si>
  <si>
    <t>Friend</t>
  </si>
  <si>
    <t>Rory</t>
  </si>
  <si>
    <t>Martin</t>
  </si>
  <si>
    <t>Tom</t>
  </si>
  <si>
    <t>Sean</t>
  </si>
  <si>
    <t>Spencer</t>
  </si>
  <si>
    <t>Teri</t>
  </si>
  <si>
    <t>Speight</t>
  </si>
  <si>
    <t>woods</t>
  </si>
  <si>
    <t>Atomic</t>
  </si>
  <si>
    <t>Chelsea</t>
  </si>
  <si>
    <t>Amy</t>
  </si>
  <si>
    <t>Joe</t>
  </si>
  <si>
    <t>Rudman</t>
  </si>
  <si>
    <t>Jake</t>
  </si>
  <si>
    <t>MM</t>
  </si>
  <si>
    <t>KM</t>
  </si>
  <si>
    <t>Webster</t>
  </si>
  <si>
    <t>Nightingale</t>
  </si>
  <si>
    <t>Christopher</t>
  </si>
  <si>
    <t>Henry</t>
  </si>
  <si>
    <t>Robert</t>
  </si>
  <si>
    <t>Benner</t>
  </si>
  <si>
    <t>Kyle</t>
  </si>
  <si>
    <t>Tim</t>
  </si>
  <si>
    <t>DNS</t>
  </si>
  <si>
    <t>Best Score</t>
  </si>
  <si>
    <t>Men</t>
  </si>
  <si>
    <t>Women</t>
  </si>
  <si>
    <t>7=</t>
  </si>
  <si>
    <t>18=</t>
  </si>
  <si>
    <t>21=</t>
  </si>
  <si>
    <t>23=</t>
  </si>
  <si>
    <t>27=</t>
  </si>
  <si>
    <t>Chelsea Maunder Goodie Bag</t>
  </si>
  <si>
    <t>Josh Birch Goodie Bag</t>
  </si>
  <si>
    <t>Edward Morley Goodie Bag</t>
  </si>
  <si>
    <t>Charlie Richards Goodie Bag</t>
  </si>
  <si>
    <t>James Woods Zeal Optics Goggles</t>
  </si>
  <si>
    <t>Teri Spencer Zeal Optics Goggles</t>
  </si>
  <si>
    <t>Kate Williams Animal £40</t>
  </si>
  <si>
    <t>Richard Martin Trespass Pant</t>
  </si>
  <si>
    <t>Shelley Jones Trespass Pant</t>
  </si>
  <si>
    <t xml:space="preserve">Paul Webb Etnies shoes </t>
  </si>
  <si>
    <t xml:space="preserve">Ludo Canu Animal £40 </t>
  </si>
  <si>
    <t xml:space="preserve">Josh Fawcett Animal £40 </t>
  </si>
  <si>
    <t>James Woods Etnies Shoes</t>
  </si>
  <si>
    <t>James Machon Animal £40</t>
  </si>
  <si>
    <t>James Webb Animal £40</t>
  </si>
  <si>
    <t>Kate Williams Etnies Shoes</t>
  </si>
  <si>
    <t xml:space="preserve">Ellie Birch Animal £40 </t>
  </si>
  <si>
    <t xml:space="preserve">Charlotte Prince Etnies Nixon Goodie Bag </t>
  </si>
  <si>
    <t>Andrew Longley Trespass Jacket</t>
  </si>
  <si>
    <t>Richard Martin Zeal Optics Goggles</t>
  </si>
  <si>
    <t>Kate Williams Etnies/Nixon Goodie Bag</t>
  </si>
  <si>
    <t>Ellie Birch Etnies Shoes</t>
  </si>
  <si>
    <t>Charlotte Prince Animal £40</t>
  </si>
  <si>
    <t>Chelsea Maunder Zeal Optics (Maniak)</t>
  </si>
  <si>
    <t>Chris Mavin Trespass Pant</t>
  </si>
  <si>
    <t xml:space="preserve">Edward Morley Animal £40 </t>
  </si>
  <si>
    <t>Ludo Canu Trespass Pant</t>
  </si>
  <si>
    <t>Paul Webb Animal £40</t>
  </si>
  <si>
    <t>Run 1</t>
  </si>
  <si>
    <t>Run2</t>
  </si>
  <si>
    <t xml:space="preserve">Shelley Jones
£125 cash Orange Phone     </t>
  </si>
  <si>
    <t>Teri Spencer
£75 cash</t>
  </si>
  <si>
    <t>Kate Williams
£50 Cash</t>
  </si>
  <si>
    <t xml:space="preserve"> James Webb
 £125 cash
Orange phone    </t>
  </si>
  <si>
    <t>James Woods
£75 cash</t>
  </si>
  <si>
    <t>Charlie Smith
£50 Cash</t>
  </si>
  <si>
    <t>James Webb
K2 Ski &amp; Binding Package</t>
  </si>
  <si>
    <t>Charlie Smith Trespass Pant</t>
  </si>
  <si>
    <t>Richard Martin Etnies Shoes</t>
  </si>
  <si>
    <t xml:space="preserve">James Woods K2 Skis &amp; Binding Package </t>
  </si>
  <si>
    <t>Josh Fawcett Zeal Optics Goggles</t>
  </si>
  <si>
    <t xml:space="preserve">Josh Birch Animal £40 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</si>
</sst>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£&quot;#,##0"/>
    <numFmt numFmtId="171" formatCode="[$-809]dd\ mmmm\ yyyy"/>
    <numFmt numFmtId="172" formatCode="dd/mm/yy;@"/>
    <numFmt numFmtId="173" formatCode="dd/mm/yyyy;@"/>
    <numFmt numFmtId="174" formatCode="mmm\-yyyy"/>
    <numFmt numFmtId="175" formatCode="#,##0_ ;[Red]\-#,##0\ "/>
    <numFmt numFmtId="176" formatCode="0.0"/>
  </numFmts>
  <fonts count="1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0"/>
    </font>
    <font>
      <sz val="9"/>
      <name val="Arial"/>
      <family val="0"/>
    </font>
    <font>
      <b/>
      <sz val="12"/>
      <name val="Geneva"/>
      <family val="0"/>
    </font>
    <font>
      <b/>
      <sz val="14"/>
      <name val="Geneva"/>
      <family val="0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i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17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170" fontId="0" fillId="2" borderId="0" xfId="0" applyNumberFormat="1" applyFont="1" applyFill="1" applyAlignment="1">
      <alignment horizontal="center"/>
    </xf>
    <xf numFmtId="0" fontId="0" fillId="3" borderId="0" xfId="0" applyFont="1" applyFill="1" applyAlignment="1">
      <alignment wrapText="1"/>
    </xf>
    <xf numFmtId="17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0" xfId="0" applyFont="1" applyFill="1" applyAlignment="1">
      <alignment horizontal="center" wrapText="1"/>
    </xf>
    <xf numFmtId="0" fontId="8" fillId="0" borderId="0" xfId="23" applyFont="1" applyAlignment="1">
      <alignment horizontal="center"/>
      <protection/>
    </xf>
    <xf numFmtId="0" fontId="8" fillId="0" borderId="0" xfId="23" applyFont="1" applyFill="1" applyAlignment="1">
      <alignment horizontal="center"/>
      <protection/>
    </xf>
    <xf numFmtId="0" fontId="8" fillId="2" borderId="0" xfId="23" applyFont="1" applyFill="1" applyAlignment="1">
      <alignment horizontal="center"/>
      <protection/>
    </xf>
    <xf numFmtId="0" fontId="8" fillId="0" borderId="0" xfId="23" applyFont="1">
      <alignment/>
      <protection/>
    </xf>
    <xf numFmtId="0" fontId="8" fillId="0" borderId="0" xfId="23" applyFont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 wrapText="1"/>
    </xf>
    <xf numFmtId="0" fontId="0" fillId="3" borderId="0" xfId="0" applyFont="1" applyFill="1" applyAlignment="1">
      <alignment horizontal="left"/>
    </xf>
    <xf numFmtId="0" fontId="0" fillId="4" borderId="0" xfId="0" applyFont="1" applyFill="1" applyAlignment="1">
      <alignment horizontal="center"/>
    </xf>
    <xf numFmtId="170" fontId="0" fillId="0" borderId="0" xfId="0" applyNumberFormat="1" applyFont="1" applyAlignment="1">
      <alignment horizontal="center"/>
    </xf>
    <xf numFmtId="0" fontId="0" fillId="5" borderId="0" xfId="0" applyFont="1" applyFill="1" applyAlignment="1">
      <alignment horizontal="center"/>
    </xf>
    <xf numFmtId="0" fontId="9" fillId="0" borderId="0" xfId="0" applyFont="1" applyBorder="1" applyAlignment="1">
      <alignment horizontal="left"/>
    </xf>
    <xf numFmtId="0" fontId="0" fillId="5" borderId="0" xfId="0" applyFont="1" applyFill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22" applyFont="1" applyFill="1" applyAlignment="1">
      <alignment horizontal="left"/>
      <protection/>
    </xf>
    <xf numFmtId="0" fontId="12" fillId="0" borderId="0" xfId="22" applyFont="1" applyAlignment="1">
      <alignment horizontal="center"/>
      <protection/>
    </xf>
    <xf numFmtId="0" fontId="7" fillId="0" borderId="0" xfId="22" applyAlignment="1">
      <alignment horizontal="center"/>
      <protection/>
    </xf>
    <xf numFmtId="0" fontId="13" fillId="0" borderId="1" xfId="22" applyFont="1" applyBorder="1" applyAlignment="1">
      <alignment horizontal="left"/>
      <protection/>
    </xf>
    <xf numFmtId="0" fontId="14" fillId="0" borderId="1" xfId="22" applyFont="1" applyBorder="1" applyAlignment="1">
      <alignment horizontal="center"/>
      <protection/>
    </xf>
    <xf numFmtId="0" fontId="7" fillId="0" borderId="1" xfId="22" applyBorder="1" applyAlignment="1">
      <alignment horizontal="center"/>
      <protection/>
    </xf>
    <xf numFmtId="0" fontId="14" fillId="6" borderId="1" xfId="22" applyFont="1" applyFill="1" applyBorder="1" applyAlignment="1">
      <alignment horizontal="center" wrapText="1"/>
      <protection/>
    </xf>
    <xf numFmtId="6" fontId="14" fillId="0" borderId="1" xfId="22" applyNumberFormat="1" applyFont="1" applyBorder="1" applyAlignment="1">
      <alignment horizontal="center" wrapText="1"/>
      <protection/>
    </xf>
    <xf numFmtId="0" fontId="14" fillId="0" borderId="1" xfId="22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11" fillId="0" borderId="0" xfId="21" applyFont="1" applyFill="1" applyAlignment="1">
      <alignment horizontal="center"/>
      <protection/>
    </xf>
    <xf numFmtId="0" fontId="12" fillId="0" borderId="0" xfId="21" applyFont="1" applyAlignment="1">
      <alignment horizontal="center"/>
      <protection/>
    </xf>
    <xf numFmtId="0" fontId="7" fillId="0" borderId="0" xfId="21" applyAlignment="1">
      <alignment horizontal="center"/>
      <protection/>
    </xf>
    <xf numFmtId="0" fontId="11" fillId="0" borderId="0" xfId="21" applyFont="1" applyFill="1" applyAlignment="1">
      <alignment horizontal="left"/>
      <protection/>
    </xf>
    <xf numFmtId="0" fontId="13" fillId="0" borderId="1" xfId="21" applyFont="1" applyBorder="1" applyAlignment="1">
      <alignment horizontal="left"/>
      <protection/>
    </xf>
    <xf numFmtId="0" fontId="14" fillId="0" borderId="1" xfId="21" applyFont="1" applyBorder="1" applyAlignment="1">
      <alignment horizontal="center"/>
      <protection/>
    </xf>
    <xf numFmtId="0" fontId="7" fillId="0" borderId="1" xfId="21" applyBorder="1" applyAlignment="1">
      <alignment horizontal="center"/>
      <protection/>
    </xf>
    <xf numFmtId="0" fontId="14" fillId="6" borderId="1" xfId="21" applyFont="1" applyFill="1" applyBorder="1" applyAlignment="1">
      <alignment horizontal="center" wrapText="1"/>
      <protection/>
    </xf>
    <xf numFmtId="6" fontId="14" fillId="0" borderId="1" xfId="21" applyNumberFormat="1" applyFont="1" applyBorder="1" applyAlignment="1">
      <alignment horizontal="center" wrapText="1"/>
      <protection/>
    </xf>
    <xf numFmtId="0" fontId="14" fillId="0" borderId="1" xfId="21" applyFont="1" applyBorder="1" applyAlignment="1">
      <alignment horizontal="center" wrapText="1"/>
      <protection/>
    </xf>
    <xf numFmtId="175" fontId="14" fillId="0" borderId="1" xfId="21" applyNumberFormat="1" applyFont="1" applyBorder="1" applyAlignment="1">
      <alignment horizontal="center" wrapText="1"/>
      <protection/>
    </xf>
    <xf numFmtId="176" fontId="0" fillId="0" borderId="0" xfId="0" applyNumberFormat="1" applyFont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15" fillId="0" borderId="0" xfId="21" applyFont="1" applyAlignment="1">
      <alignment horizontal="center"/>
      <protection/>
    </xf>
    <xf numFmtId="0" fontId="14" fillId="0" borderId="2" xfId="22" applyFont="1" applyFill="1" applyBorder="1" applyAlignment="1">
      <alignment horizontal="center" wrapText="1"/>
      <protection/>
    </xf>
    <xf numFmtId="0" fontId="14" fillId="0" borderId="1" xfId="22" applyFont="1" applyFill="1" applyBorder="1" applyAlignment="1">
      <alignment horizontal="center" wrapText="1"/>
      <protection/>
    </xf>
    <xf numFmtId="0" fontId="14" fillId="0" borderId="0" xfId="22" applyFont="1" applyBorder="1" applyAlignment="1">
      <alignment horizontal="center" wrapText="1"/>
      <protection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4" fillId="0" borderId="1" xfId="0" applyFont="1" applyBorder="1" applyAlignment="1">
      <alignment horizont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MPrizelist_bracknell" xfId="21"/>
    <cellStyle name="Normal_AIMPrizelist_Braehead" xfId="22"/>
    <cellStyle name="Normal_Skiing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workbookViewId="0" topLeftCell="H1">
      <pane ySplit="2" topLeftCell="BM8" activePane="bottomLeft" state="frozen"/>
      <selection pane="topLeft" activeCell="A1" sqref="A1"/>
      <selection pane="bottomLeft" activeCell="H1" sqref="H1"/>
    </sheetView>
  </sheetViews>
  <sheetFormatPr defaultColWidth="9.00390625" defaultRowHeight="12"/>
  <cols>
    <col min="1" max="1" width="4.25390625" style="10" hidden="1" customWidth="1"/>
    <col min="2" max="2" width="4.75390625" style="10" hidden="1" customWidth="1"/>
    <col min="3" max="3" width="6.25390625" style="10" hidden="1" customWidth="1"/>
    <col min="4" max="4" width="5.875" style="3" hidden="1" customWidth="1"/>
    <col min="5" max="5" width="6.375" style="6" hidden="1" customWidth="1"/>
    <col min="6" max="6" width="6.375" style="48" hidden="1" customWidth="1"/>
    <col min="7" max="7" width="7.875" style="8" hidden="1" customWidth="1"/>
    <col min="8" max="8" width="7.875" style="10" customWidth="1"/>
    <col min="9" max="9" width="5.625" style="24" customWidth="1"/>
    <col min="10" max="10" width="11.875" style="1" customWidth="1"/>
    <col min="11" max="11" width="10.25390625" style="1" bestFit="1" customWidth="1"/>
    <col min="12" max="12" width="9.00390625" style="1" customWidth="1"/>
    <col min="13" max="13" width="10.125" style="22" customWidth="1"/>
    <col min="14" max="14" width="5.875" style="1" customWidth="1"/>
    <col min="15" max="15" width="12.75390625" style="22" hidden="1" customWidth="1"/>
    <col min="16" max="16" width="11.375" style="9" hidden="1" customWidth="1"/>
    <col min="17" max="17" width="11.375" style="76" hidden="1" customWidth="1"/>
    <col min="18" max="19" width="11.375" style="9" hidden="1" customWidth="1"/>
    <col min="20" max="20" width="11.375" style="76" hidden="1" customWidth="1"/>
    <col min="21" max="16384" width="11.375" style="9" customWidth="1"/>
  </cols>
  <sheetData>
    <row r="1" ht="15.75">
      <c r="H1" s="50" t="s">
        <v>25</v>
      </c>
    </row>
    <row r="2" spans="1:21" ht="24">
      <c r="A2" s="43" t="s">
        <v>78</v>
      </c>
      <c r="B2" s="43" t="s">
        <v>79</v>
      </c>
      <c r="C2" s="43" t="s">
        <v>80</v>
      </c>
      <c r="D2" s="43" t="s">
        <v>81</v>
      </c>
      <c r="E2" s="27" t="s">
        <v>21</v>
      </c>
      <c r="F2" s="43" t="s">
        <v>22</v>
      </c>
      <c r="G2" s="43" t="s">
        <v>75</v>
      </c>
      <c r="H2" s="44" t="s">
        <v>68</v>
      </c>
      <c r="I2" s="45" t="s">
        <v>76</v>
      </c>
      <c r="J2" s="46" t="s">
        <v>18</v>
      </c>
      <c r="K2" s="46" t="s">
        <v>19</v>
      </c>
      <c r="L2" s="46" t="s">
        <v>103</v>
      </c>
      <c r="M2" s="20" t="s">
        <v>20</v>
      </c>
      <c r="N2" s="7" t="s">
        <v>77</v>
      </c>
      <c r="O2" s="46" t="s">
        <v>26</v>
      </c>
      <c r="P2" s="46" t="s">
        <v>27</v>
      </c>
      <c r="Q2" s="77" t="s">
        <v>49</v>
      </c>
      <c r="R2" s="46" t="s">
        <v>26</v>
      </c>
      <c r="S2" s="46" t="s">
        <v>27</v>
      </c>
      <c r="T2" s="77" t="s">
        <v>50</v>
      </c>
      <c r="U2" s="46" t="s">
        <v>138</v>
      </c>
    </row>
    <row r="3" spans="1:21" s="18" customFormat="1" ht="18">
      <c r="A3" s="43"/>
      <c r="B3" s="43"/>
      <c r="C3" s="43"/>
      <c r="D3" s="43"/>
      <c r="E3" s="43"/>
      <c r="F3" s="43"/>
      <c r="G3" s="43"/>
      <c r="H3" s="84" t="s">
        <v>140</v>
      </c>
      <c r="I3" s="43"/>
      <c r="J3" s="5"/>
      <c r="K3" s="5"/>
      <c r="L3" s="5"/>
      <c r="M3" s="82"/>
      <c r="N3" s="83"/>
      <c r="O3" s="5"/>
      <c r="P3" s="5"/>
      <c r="Q3" s="5"/>
      <c r="R3" s="5"/>
      <c r="S3" s="5"/>
      <c r="T3" s="5"/>
      <c r="U3" s="5"/>
    </row>
    <row r="4" spans="1:21" s="12" customFormat="1" ht="12">
      <c r="A4" s="19"/>
      <c r="B4" s="19">
        <v>1</v>
      </c>
      <c r="C4" s="19">
        <v>1</v>
      </c>
      <c r="D4" s="26"/>
      <c r="E4" s="25"/>
      <c r="F4" s="19"/>
      <c r="G4" s="19"/>
      <c r="H4" s="19">
        <v>1</v>
      </c>
      <c r="I4" s="19">
        <v>18</v>
      </c>
      <c r="J4" s="14" t="s">
        <v>117</v>
      </c>
      <c r="K4" s="14" t="s">
        <v>118</v>
      </c>
      <c r="L4" s="14"/>
      <c r="M4" s="40">
        <v>1984</v>
      </c>
      <c r="N4" s="12" t="s">
        <v>69</v>
      </c>
      <c r="O4" s="40">
        <v>5.5</v>
      </c>
      <c r="P4" s="12">
        <v>5</v>
      </c>
      <c r="Q4" s="78">
        <f aca="true" t="shared" si="0" ref="Q4:Q10">O4+P4</f>
        <v>10.5</v>
      </c>
      <c r="R4" s="12">
        <v>6</v>
      </c>
      <c r="S4" s="12">
        <v>6</v>
      </c>
      <c r="T4" s="79">
        <f aca="true" t="shared" si="1" ref="T4:T10">R4+S4</f>
        <v>12</v>
      </c>
      <c r="U4" s="12">
        <v>12</v>
      </c>
    </row>
    <row r="5" spans="2:21" ht="12">
      <c r="B5" s="10">
        <v>1</v>
      </c>
      <c r="C5" s="10">
        <v>1</v>
      </c>
      <c r="D5" s="10"/>
      <c r="E5" s="9"/>
      <c r="F5" s="9"/>
      <c r="G5" s="9"/>
      <c r="H5" s="10">
        <v>2</v>
      </c>
      <c r="I5" s="49">
        <v>29</v>
      </c>
      <c r="J5" s="18" t="s">
        <v>63</v>
      </c>
      <c r="K5" s="9" t="s">
        <v>87</v>
      </c>
      <c r="L5" s="1" t="s">
        <v>93</v>
      </c>
      <c r="M5" s="9">
        <v>1983</v>
      </c>
      <c r="N5" s="9" t="s">
        <v>69</v>
      </c>
      <c r="O5" s="22">
        <v>4.5</v>
      </c>
      <c r="P5" s="9">
        <v>4.5</v>
      </c>
      <c r="Q5" s="78">
        <f t="shared" si="0"/>
        <v>9</v>
      </c>
      <c r="R5" s="9">
        <v>5.5</v>
      </c>
      <c r="S5" s="9">
        <v>5.5</v>
      </c>
      <c r="T5" s="79">
        <f t="shared" si="1"/>
        <v>11</v>
      </c>
      <c r="U5" s="9">
        <v>11</v>
      </c>
    </row>
    <row r="6" spans="1:21" s="12" customFormat="1" ht="12">
      <c r="A6" s="10"/>
      <c r="B6" s="10"/>
      <c r="C6" s="10"/>
      <c r="D6" s="3"/>
      <c r="E6" s="6"/>
      <c r="F6" s="2"/>
      <c r="G6" s="8"/>
      <c r="H6" s="3">
        <v>3</v>
      </c>
      <c r="I6" s="24">
        <v>5</v>
      </c>
      <c r="J6" s="1" t="s">
        <v>67</v>
      </c>
      <c r="K6" s="1" t="s">
        <v>105</v>
      </c>
      <c r="L6" s="1"/>
      <c r="M6" s="33">
        <v>1991</v>
      </c>
      <c r="N6" s="9" t="s">
        <v>52</v>
      </c>
      <c r="O6" s="39">
        <v>3.5</v>
      </c>
      <c r="P6" s="33">
        <v>3.5</v>
      </c>
      <c r="Q6" s="78">
        <f t="shared" si="0"/>
        <v>7</v>
      </c>
      <c r="R6" s="12">
        <v>3.5</v>
      </c>
      <c r="S6" s="12">
        <v>3.5</v>
      </c>
      <c r="T6" s="79">
        <f t="shared" si="1"/>
        <v>7</v>
      </c>
      <c r="U6" s="12">
        <v>7</v>
      </c>
    </row>
    <row r="7" spans="1:21" s="12" customFormat="1" ht="12">
      <c r="A7" s="19">
        <v>1</v>
      </c>
      <c r="B7" s="19"/>
      <c r="C7" s="19"/>
      <c r="D7" s="26"/>
      <c r="E7" s="6"/>
      <c r="F7" s="2"/>
      <c r="G7" s="8"/>
      <c r="H7" s="3">
        <v>4</v>
      </c>
      <c r="I7" s="24">
        <v>25</v>
      </c>
      <c r="J7" s="1" t="s">
        <v>125</v>
      </c>
      <c r="K7" s="1" t="s">
        <v>123</v>
      </c>
      <c r="L7" s="1"/>
      <c r="M7" s="22">
        <v>1981</v>
      </c>
      <c r="N7" s="9" t="s">
        <v>69</v>
      </c>
      <c r="O7" s="40">
        <v>0.5</v>
      </c>
      <c r="P7" s="12">
        <v>0.5</v>
      </c>
      <c r="Q7" s="78">
        <f t="shared" si="0"/>
        <v>1</v>
      </c>
      <c r="R7" s="12">
        <v>3</v>
      </c>
      <c r="S7" s="12">
        <v>3</v>
      </c>
      <c r="T7" s="79">
        <f t="shared" si="1"/>
        <v>6</v>
      </c>
      <c r="U7" s="12">
        <v>6</v>
      </c>
    </row>
    <row r="8" spans="1:21" s="33" customFormat="1" ht="12">
      <c r="A8" s="10"/>
      <c r="B8" s="10"/>
      <c r="C8" s="10"/>
      <c r="D8" s="3"/>
      <c r="E8" s="6"/>
      <c r="F8" s="2"/>
      <c r="G8" s="4"/>
      <c r="H8" s="3">
        <v>5</v>
      </c>
      <c r="I8" s="24">
        <v>69</v>
      </c>
      <c r="J8" s="1" t="s">
        <v>107</v>
      </c>
      <c r="K8" s="1" t="s">
        <v>108</v>
      </c>
      <c r="L8" s="1"/>
      <c r="M8" s="31">
        <v>1994</v>
      </c>
      <c r="N8" s="33" t="s">
        <v>55</v>
      </c>
      <c r="O8" s="39">
        <v>2</v>
      </c>
      <c r="P8" s="39">
        <v>2</v>
      </c>
      <c r="Q8" s="78">
        <f t="shared" si="0"/>
        <v>4</v>
      </c>
      <c r="R8" s="9">
        <v>0</v>
      </c>
      <c r="S8" s="9">
        <v>0</v>
      </c>
      <c r="T8" s="79">
        <f t="shared" si="1"/>
        <v>0</v>
      </c>
      <c r="U8" s="33">
        <v>4</v>
      </c>
    </row>
    <row r="9" spans="1:21" s="33" customFormat="1" ht="12">
      <c r="A9" s="34"/>
      <c r="B9" s="34"/>
      <c r="C9" s="34"/>
      <c r="D9" s="34"/>
      <c r="H9" s="3">
        <v>6</v>
      </c>
      <c r="I9" s="34">
        <v>15</v>
      </c>
      <c r="J9" s="31" t="s">
        <v>10</v>
      </c>
      <c r="K9" s="31" t="s">
        <v>61</v>
      </c>
      <c r="L9" s="37"/>
      <c r="M9" s="31">
        <v>1993</v>
      </c>
      <c r="N9" s="31" t="s">
        <v>55</v>
      </c>
      <c r="O9" s="39">
        <v>1.5</v>
      </c>
      <c r="P9" s="33">
        <v>1</v>
      </c>
      <c r="Q9" s="78">
        <f t="shared" si="0"/>
        <v>2.5</v>
      </c>
      <c r="R9" s="33">
        <v>1.5</v>
      </c>
      <c r="S9" s="33">
        <v>1</v>
      </c>
      <c r="T9" s="79">
        <f t="shared" si="1"/>
        <v>2.5</v>
      </c>
      <c r="U9" s="33">
        <v>2.5</v>
      </c>
    </row>
    <row r="10" spans="4:21" ht="12">
      <c r="D10" s="10"/>
      <c r="E10" s="9"/>
      <c r="F10" s="9"/>
      <c r="G10" s="9"/>
      <c r="H10" s="3">
        <v>7</v>
      </c>
      <c r="I10" s="10">
        <v>12</v>
      </c>
      <c r="J10" s="31" t="s">
        <v>9</v>
      </c>
      <c r="K10" s="31" t="s">
        <v>122</v>
      </c>
      <c r="M10" s="31">
        <v>1994</v>
      </c>
      <c r="N10" s="31" t="s">
        <v>55</v>
      </c>
      <c r="O10" s="22">
        <v>1.2</v>
      </c>
      <c r="P10" s="9">
        <v>1</v>
      </c>
      <c r="Q10" s="78">
        <f t="shared" si="0"/>
        <v>2.2</v>
      </c>
      <c r="R10" s="9">
        <v>1.2</v>
      </c>
      <c r="S10" s="9">
        <v>1</v>
      </c>
      <c r="T10" s="79">
        <f t="shared" si="1"/>
        <v>2.2</v>
      </c>
      <c r="U10" s="9">
        <v>2.2</v>
      </c>
    </row>
    <row r="11" spans="1:20" ht="12">
      <c r="A11" s="10">
        <v>1</v>
      </c>
      <c r="B11" s="10" t="s">
        <v>98</v>
      </c>
      <c r="C11" s="10">
        <v>1</v>
      </c>
      <c r="E11" s="23"/>
      <c r="F11" s="10"/>
      <c r="G11" s="10"/>
      <c r="H11" s="10" t="s">
        <v>137</v>
      </c>
      <c r="I11" s="3"/>
      <c r="J11" s="1" t="s">
        <v>89</v>
      </c>
      <c r="K11" s="1" t="s">
        <v>65</v>
      </c>
      <c r="M11" s="22">
        <v>1987</v>
      </c>
      <c r="N11" s="9" t="s">
        <v>69</v>
      </c>
      <c r="Q11" s="78"/>
      <c r="T11" s="79"/>
    </row>
    <row r="12" spans="1:20" s="12" customFormat="1" ht="18">
      <c r="A12" s="19"/>
      <c r="B12" s="19"/>
      <c r="C12" s="19"/>
      <c r="D12" s="26"/>
      <c r="E12" s="25"/>
      <c r="F12" s="19"/>
      <c r="G12" s="19"/>
      <c r="H12" s="85" t="s">
        <v>139</v>
      </c>
      <c r="I12" s="19"/>
      <c r="J12" s="14"/>
      <c r="K12" s="14"/>
      <c r="L12" s="14"/>
      <c r="M12" s="40"/>
      <c r="O12" s="40"/>
      <c r="Q12" s="78"/>
      <c r="T12" s="79"/>
    </row>
    <row r="13" spans="1:21" s="33" customFormat="1" ht="12">
      <c r="A13" s="34"/>
      <c r="B13" s="34">
        <v>1</v>
      </c>
      <c r="C13" s="34">
        <v>1</v>
      </c>
      <c r="D13" s="38">
        <v>1</v>
      </c>
      <c r="E13" s="35"/>
      <c r="F13" s="34"/>
      <c r="G13" s="34"/>
      <c r="H13" s="34">
        <v>1</v>
      </c>
      <c r="I13" s="34">
        <v>17</v>
      </c>
      <c r="J13" s="37" t="s">
        <v>120</v>
      </c>
      <c r="K13" s="37" t="s">
        <v>73</v>
      </c>
      <c r="L13" s="37" t="s">
        <v>58</v>
      </c>
      <c r="M13" s="39">
        <v>1992</v>
      </c>
      <c r="N13" s="33" t="s">
        <v>128</v>
      </c>
      <c r="O13" s="39">
        <v>8</v>
      </c>
      <c r="P13" s="33">
        <v>7</v>
      </c>
      <c r="Q13" s="78">
        <f aca="true" t="shared" si="2" ref="Q13:Q42">O13+P13</f>
        <v>15</v>
      </c>
      <c r="R13" s="33">
        <v>7</v>
      </c>
      <c r="S13" s="33">
        <v>7</v>
      </c>
      <c r="T13" s="79">
        <f aca="true" t="shared" si="3" ref="T13:T34">R13+S13</f>
        <v>14</v>
      </c>
      <c r="U13" s="33">
        <v>15</v>
      </c>
    </row>
    <row r="14" spans="2:21" ht="12">
      <c r="B14" s="10">
        <v>1</v>
      </c>
      <c r="C14" s="10">
        <v>1</v>
      </c>
      <c r="D14" s="10"/>
      <c r="E14" s="9"/>
      <c r="F14" s="9"/>
      <c r="G14" s="9"/>
      <c r="H14" s="34">
        <v>2</v>
      </c>
      <c r="I14" s="10">
        <v>14</v>
      </c>
      <c r="J14" s="18" t="s">
        <v>114</v>
      </c>
      <c r="K14" s="9" t="s">
        <v>64</v>
      </c>
      <c r="L14" s="1" t="s">
        <v>121</v>
      </c>
      <c r="M14" s="9">
        <v>1988</v>
      </c>
      <c r="N14" s="9" t="s">
        <v>53</v>
      </c>
      <c r="O14" s="22">
        <v>7</v>
      </c>
      <c r="P14" s="33">
        <v>7</v>
      </c>
      <c r="Q14" s="78">
        <f t="shared" si="2"/>
        <v>14</v>
      </c>
      <c r="R14" s="9">
        <v>7</v>
      </c>
      <c r="S14" s="9">
        <v>6.5</v>
      </c>
      <c r="T14" s="79">
        <f t="shared" si="3"/>
        <v>13.5</v>
      </c>
      <c r="U14" s="9">
        <v>14</v>
      </c>
    </row>
    <row r="15" spans="1:21" s="12" customFormat="1" ht="12">
      <c r="A15" s="19"/>
      <c r="B15" s="26">
        <v>1</v>
      </c>
      <c r="C15" s="26">
        <v>1</v>
      </c>
      <c r="D15" s="26">
        <v>1</v>
      </c>
      <c r="E15" s="25"/>
      <c r="F15" s="19"/>
      <c r="G15" s="19"/>
      <c r="H15" s="19">
        <v>3</v>
      </c>
      <c r="I15" s="19">
        <v>1</v>
      </c>
      <c r="J15" s="14" t="s">
        <v>66</v>
      </c>
      <c r="K15" s="14" t="s">
        <v>101</v>
      </c>
      <c r="L15" s="14" t="s">
        <v>121</v>
      </c>
      <c r="M15" s="40">
        <v>1989</v>
      </c>
      <c r="N15" s="12" t="s">
        <v>53</v>
      </c>
      <c r="O15" s="40">
        <v>0</v>
      </c>
      <c r="P15" s="12">
        <v>0.5</v>
      </c>
      <c r="Q15" s="78">
        <f t="shared" si="2"/>
        <v>0.5</v>
      </c>
      <c r="R15" s="12">
        <v>7</v>
      </c>
      <c r="S15" s="12">
        <v>6.5</v>
      </c>
      <c r="T15" s="79">
        <f t="shared" si="3"/>
        <v>13.5</v>
      </c>
      <c r="U15" s="12">
        <v>13.5</v>
      </c>
    </row>
    <row r="16" spans="1:21" s="12" customFormat="1" ht="12">
      <c r="A16" s="10"/>
      <c r="B16" s="10"/>
      <c r="C16" s="10"/>
      <c r="D16" s="3"/>
      <c r="E16" s="6"/>
      <c r="F16" s="2"/>
      <c r="G16" s="8"/>
      <c r="H16" s="3">
        <v>4</v>
      </c>
      <c r="I16" s="24">
        <v>20</v>
      </c>
      <c r="J16" s="1" t="s">
        <v>82</v>
      </c>
      <c r="K16" s="1" t="s">
        <v>83</v>
      </c>
      <c r="L16" s="1"/>
      <c r="M16" s="33">
        <v>1990</v>
      </c>
      <c r="N16" s="9" t="s">
        <v>12</v>
      </c>
      <c r="O16" s="40">
        <v>6.5</v>
      </c>
      <c r="P16" s="33">
        <v>6.5</v>
      </c>
      <c r="Q16" s="78">
        <f t="shared" si="2"/>
        <v>13</v>
      </c>
      <c r="R16" s="12">
        <v>0</v>
      </c>
      <c r="S16" s="12">
        <v>0.5</v>
      </c>
      <c r="T16" s="79">
        <f t="shared" si="3"/>
        <v>0.5</v>
      </c>
      <c r="U16" s="12">
        <v>13</v>
      </c>
    </row>
    <row r="17" spans="1:21" s="33" customFormat="1" ht="12">
      <c r="A17" s="28"/>
      <c r="B17" s="28"/>
      <c r="C17" s="28">
        <v>1</v>
      </c>
      <c r="D17" s="29">
        <v>1</v>
      </c>
      <c r="E17" s="30"/>
      <c r="F17" s="28"/>
      <c r="G17" s="28"/>
      <c r="H17" s="28">
        <v>5</v>
      </c>
      <c r="I17" s="28">
        <v>60</v>
      </c>
      <c r="J17" s="31" t="s">
        <v>97</v>
      </c>
      <c r="K17" s="31" t="s">
        <v>101</v>
      </c>
      <c r="L17" s="32"/>
      <c r="M17" s="31">
        <v>1990</v>
      </c>
      <c r="N17" s="31" t="s">
        <v>12</v>
      </c>
      <c r="O17" s="39">
        <v>6</v>
      </c>
      <c r="P17" s="33">
        <v>6</v>
      </c>
      <c r="Q17" s="78">
        <f t="shared" si="2"/>
        <v>12</v>
      </c>
      <c r="R17" s="12">
        <v>6</v>
      </c>
      <c r="S17" s="12">
        <v>6.5</v>
      </c>
      <c r="T17" s="79">
        <f t="shared" si="3"/>
        <v>12.5</v>
      </c>
      <c r="U17" s="12">
        <v>12.5</v>
      </c>
    </row>
    <row r="18" spans="1:21" s="12" customFormat="1" ht="12">
      <c r="A18" s="19">
        <v>1</v>
      </c>
      <c r="B18" s="19"/>
      <c r="C18" s="19"/>
      <c r="D18" s="26"/>
      <c r="E18" s="6"/>
      <c r="F18" s="2"/>
      <c r="G18" s="8"/>
      <c r="H18" s="34">
        <v>6</v>
      </c>
      <c r="I18" s="24">
        <v>36</v>
      </c>
      <c r="J18" s="1" t="s">
        <v>96</v>
      </c>
      <c r="K18" s="1" t="s">
        <v>6</v>
      </c>
      <c r="L18" s="1"/>
      <c r="M18" s="21">
        <v>1988</v>
      </c>
      <c r="N18" s="5" t="s">
        <v>53</v>
      </c>
      <c r="O18" s="40">
        <v>6.1</v>
      </c>
      <c r="P18" s="33">
        <v>6</v>
      </c>
      <c r="Q18" s="78">
        <f t="shared" si="2"/>
        <v>12.1</v>
      </c>
      <c r="R18" s="9">
        <v>0</v>
      </c>
      <c r="S18" s="9">
        <v>0.5</v>
      </c>
      <c r="T18" s="79">
        <f t="shared" si="3"/>
        <v>0.5</v>
      </c>
      <c r="U18" s="9">
        <v>12.1</v>
      </c>
    </row>
    <row r="19" spans="1:21" s="12" customFormat="1" ht="12">
      <c r="A19" s="19"/>
      <c r="B19" s="19">
        <v>1</v>
      </c>
      <c r="C19" s="19">
        <v>1</v>
      </c>
      <c r="D19" s="26">
        <v>1</v>
      </c>
      <c r="E19" s="6"/>
      <c r="F19" s="2"/>
      <c r="G19" s="8"/>
      <c r="H19" s="34" t="s">
        <v>141</v>
      </c>
      <c r="I19" s="24">
        <v>3</v>
      </c>
      <c r="J19" s="1" t="s">
        <v>13</v>
      </c>
      <c r="K19" s="31" t="s">
        <v>102</v>
      </c>
      <c r="L19" s="37" t="s">
        <v>90</v>
      </c>
      <c r="M19" s="39">
        <v>1992</v>
      </c>
      <c r="N19" s="33" t="s">
        <v>128</v>
      </c>
      <c r="O19" s="40">
        <v>6</v>
      </c>
      <c r="P19" s="12">
        <v>6</v>
      </c>
      <c r="Q19" s="78">
        <f t="shared" si="2"/>
        <v>12</v>
      </c>
      <c r="R19" s="12">
        <v>0.5</v>
      </c>
      <c r="S19" s="12">
        <v>0.5</v>
      </c>
      <c r="T19" s="79">
        <f t="shared" si="3"/>
        <v>1</v>
      </c>
      <c r="U19" s="12">
        <v>12</v>
      </c>
    </row>
    <row r="20" spans="1:21" s="33" customFormat="1" ht="12">
      <c r="A20" s="28"/>
      <c r="B20" s="28"/>
      <c r="C20" s="28">
        <v>1</v>
      </c>
      <c r="D20" s="29">
        <v>1</v>
      </c>
      <c r="E20" s="30"/>
      <c r="F20" s="28"/>
      <c r="G20" s="28"/>
      <c r="H20" s="19" t="s">
        <v>141</v>
      </c>
      <c r="I20" s="28">
        <v>34</v>
      </c>
      <c r="J20" s="31" t="s">
        <v>5</v>
      </c>
      <c r="K20" s="31" t="s">
        <v>23</v>
      </c>
      <c r="L20" s="32"/>
      <c r="M20" s="31">
        <v>1990</v>
      </c>
      <c r="N20" s="31" t="s">
        <v>12</v>
      </c>
      <c r="O20" s="39">
        <v>6</v>
      </c>
      <c r="P20" s="33">
        <v>6</v>
      </c>
      <c r="Q20" s="78">
        <f t="shared" si="2"/>
        <v>12</v>
      </c>
      <c r="R20" s="33">
        <v>5.5</v>
      </c>
      <c r="S20" s="33">
        <v>5</v>
      </c>
      <c r="T20" s="79">
        <f t="shared" si="3"/>
        <v>10.5</v>
      </c>
      <c r="U20" s="33">
        <v>12</v>
      </c>
    </row>
    <row r="21" spans="1:21" s="13" customFormat="1" ht="12">
      <c r="A21" s="41">
        <v>1</v>
      </c>
      <c r="B21" s="42">
        <v>1</v>
      </c>
      <c r="C21" s="42">
        <v>1</v>
      </c>
      <c r="D21" s="42"/>
      <c r="E21" s="17"/>
      <c r="F21" s="16"/>
      <c r="G21" s="15"/>
      <c r="H21" s="3">
        <v>9</v>
      </c>
      <c r="I21" s="16">
        <v>33</v>
      </c>
      <c r="J21" s="11" t="s">
        <v>16</v>
      </c>
      <c r="K21" s="11" t="s">
        <v>106</v>
      </c>
      <c r="L21" s="11"/>
      <c r="M21" s="21">
        <v>1990</v>
      </c>
      <c r="N21" s="13" t="s">
        <v>12</v>
      </c>
      <c r="O21" s="75">
        <v>5.5</v>
      </c>
      <c r="P21" s="13">
        <v>5.5</v>
      </c>
      <c r="Q21" s="78">
        <f t="shared" si="2"/>
        <v>11</v>
      </c>
      <c r="R21" s="13">
        <v>6</v>
      </c>
      <c r="S21" s="13">
        <v>5.5</v>
      </c>
      <c r="T21" s="79">
        <f t="shared" si="3"/>
        <v>11.5</v>
      </c>
      <c r="U21" s="80">
        <v>11.5</v>
      </c>
    </row>
    <row r="22" spans="1:21" s="33" customFormat="1" ht="12">
      <c r="A22" s="10"/>
      <c r="B22" s="10"/>
      <c r="C22" s="10"/>
      <c r="D22" s="3"/>
      <c r="E22" s="6"/>
      <c r="F22" s="2"/>
      <c r="G22" s="4"/>
      <c r="H22" s="28">
        <v>10</v>
      </c>
      <c r="I22" s="24">
        <v>38</v>
      </c>
      <c r="J22" s="1" t="s">
        <v>107</v>
      </c>
      <c r="K22" s="1" t="s">
        <v>102</v>
      </c>
      <c r="L22" s="1"/>
      <c r="M22" s="31">
        <v>1992</v>
      </c>
      <c r="N22" s="33" t="s">
        <v>128</v>
      </c>
      <c r="O22" s="39">
        <v>5.5</v>
      </c>
      <c r="P22" s="37">
        <v>5.5</v>
      </c>
      <c r="Q22" s="78">
        <f t="shared" si="2"/>
        <v>11</v>
      </c>
      <c r="R22" s="12">
        <v>0</v>
      </c>
      <c r="S22" s="12">
        <v>0</v>
      </c>
      <c r="T22" s="79">
        <f t="shared" si="3"/>
        <v>0</v>
      </c>
      <c r="U22" s="12">
        <v>11</v>
      </c>
    </row>
    <row r="23" spans="1:21" s="33" customFormat="1" ht="12">
      <c r="A23" s="34"/>
      <c r="B23" s="34"/>
      <c r="C23" s="34"/>
      <c r="D23" s="34"/>
      <c r="H23" s="34">
        <v>11</v>
      </c>
      <c r="I23" s="34">
        <v>10</v>
      </c>
      <c r="J23" s="31" t="s">
        <v>11</v>
      </c>
      <c r="K23" s="31" t="s">
        <v>6</v>
      </c>
      <c r="L23" s="37"/>
      <c r="M23" s="31">
        <v>1985</v>
      </c>
      <c r="N23" s="31" t="s">
        <v>84</v>
      </c>
      <c r="O23" s="39">
        <v>5</v>
      </c>
      <c r="P23" s="33">
        <v>5</v>
      </c>
      <c r="Q23" s="78">
        <f t="shared" si="2"/>
        <v>10</v>
      </c>
      <c r="R23" s="33">
        <v>0</v>
      </c>
      <c r="S23" s="33">
        <v>0.5</v>
      </c>
      <c r="T23" s="79">
        <f t="shared" si="3"/>
        <v>0.5</v>
      </c>
      <c r="U23" s="33">
        <v>10</v>
      </c>
    </row>
    <row r="24" spans="1:21" s="33" customFormat="1" ht="12">
      <c r="A24" s="28"/>
      <c r="B24" s="28"/>
      <c r="C24" s="28"/>
      <c r="D24" s="29"/>
      <c r="E24" s="30"/>
      <c r="F24" s="28"/>
      <c r="G24" s="28"/>
      <c r="H24" s="34">
        <v>12</v>
      </c>
      <c r="I24" s="28">
        <v>26</v>
      </c>
      <c r="J24" s="31" t="s">
        <v>119</v>
      </c>
      <c r="K24" s="31" t="s">
        <v>100</v>
      </c>
      <c r="L24" s="32"/>
      <c r="M24" s="31">
        <v>1992</v>
      </c>
      <c r="N24" s="31" t="s">
        <v>128</v>
      </c>
      <c r="O24" s="39">
        <v>4.5</v>
      </c>
      <c r="P24" s="33">
        <v>4.5</v>
      </c>
      <c r="Q24" s="78">
        <f t="shared" si="2"/>
        <v>9</v>
      </c>
      <c r="R24" s="33">
        <v>5</v>
      </c>
      <c r="S24" s="33">
        <v>4.5</v>
      </c>
      <c r="T24" s="79">
        <f t="shared" si="3"/>
        <v>9.5</v>
      </c>
      <c r="U24" s="33">
        <v>9.5</v>
      </c>
    </row>
    <row r="25" spans="1:21" s="33" customFormat="1" ht="12">
      <c r="A25" s="34"/>
      <c r="B25" s="34"/>
      <c r="C25" s="34"/>
      <c r="D25" s="34"/>
      <c r="H25" s="19">
        <v>13</v>
      </c>
      <c r="I25" s="34">
        <v>7</v>
      </c>
      <c r="J25" s="36" t="s">
        <v>54</v>
      </c>
      <c r="K25" s="33" t="s">
        <v>17</v>
      </c>
      <c r="L25" s="37"/>
      <c r="M25" s="33">
        <v>1990</v>
      </c>
      <c r="N25" s="33" t="s">
        <v>12</v>
      </c>
      <c r="O25" s="39">
        <v>4.5</v>
      </c>
      <c r="P25" s="33">
        <v>4.5</v>
      </c>
      <c r="Q25" s="78">
        <f t="shared" si="2"/>
        <v>9</v>
      </c>
      <c r="R25" s="33">
        <v>4</v>
      </c>
      <c r="S25" s="33">
        <v>4</v>
      </c>
      <c r="T25" s="79">
        <f t="shared" si="3"/>
        <v>8</v>
      </c>
      <c r="U25" s="33">
        <v>9</v>
      </c>
    </row>
    <row r="26" spans="1:21" s="12" customFormat="1" ht="12">
      <c r="A26" s="19"/>
      <c r="B26" s="19"/>
      <c r="C26" s="19">
        <v>1</v>
      </c>
      <c r="D26" s="26">
        <v>1</v>
      </c>
      <c r="E26" s="25"/>
      <c r="F26" s="19"/>
      <c r="G26" s="19"/>
      <c r="H26" s="3">
        <v>14</v>
      </c>
      <c r="I26" s="19">
        <v>61</v>
      </c>
      <c r="J26" s="14" t="s">
        <v>88</v>
      </c>
      <c r="K26" s="14" t="s">
        <v>115</v>
      </c>
      <c r="L26" s="14"/>
      <c r="M26" s="40">
        <v>1992</v>
      </c>
      <c r="N26" s="12" t="s">
        <v>128</v>
      </c>
      <c r="O26" s="40">
        <v>4</v>
      </c>
      <c r="P26" s="12">
        <v>4.5</v>
      </c>
      <c r="Q26" s="78">
        <f t="shared" si="2"/>
        <v>8.5</v>
      </c>
      <c r="R26" s="12">
        <v>4</v>
      </c>
      <c r="S26" s="12">
        <v>4.5</v>
      </c>
      <c r="T26" s="79">
        <f t="shared" si="3"/>
        <v>8.5</v>
      </c>
      <c r="U26" s="12">
        <v>8.5</v>
      </c>
    </row>
    <row r="27" spans="1:21" s="33" customFormat="1" ht="12">
      <c r="A27" s="34"/>
      <c r="B27" s="34"/>
      <c r="C27" s="34"/>
      <c r="D27" s="34"/>
      <c r="H27" s="28">
        <v>15</v>
      </c>
      <c r="I27" s="34">
        <v>4</v>
      </c>
      <c r="J27" s="36" t="s">
        <v>7</v>
      </c>
      <c r="K27" s="33" t="s">
        <v>8</v>
      </c>
      <c r="L27" s="37"/>
      <c r="M27" s="33">
        <v>1989</v>
      </c>
      <c r="N27" s="33" t="s">
        <v>53</v>
      </c>
      <c r="O27" s="39">
        <v>4</v>
      </c>
      <c r="P27" s="33">
        <v>4</v>
      </c>
      <c r="Q27" s="78">
        <f t="shared" si="2"/>
        <v>8</v>
      </c>
      <c r="R27" s="33">
        <v>0</v>
      </c>
      <c r="S27" s="33">
        <v>0.5</v>
      </c>
      <c r="T27" s="79">
        <f t="shared" si="3"/>
        <v>0.5</v>
      </c>
      <c r="U27" s="33">
        <v>8</v>
      </c>
    </row>
    <row r="28" spans="1:21" s="33" customFormat="1" ht="12">
      <c r="A28" s="34">
        <v>1</v>
      </c>
      <c r="B28" s="34">
        <v>1</v>
      </c>
      <c r="C28" s="34"/>
      <c r="D28" s="38"/>
      <c r="E28" s="35"/>
      <c r="F28" s="34"/>
      <c r="G28" s="34"/>
      <c r="H28" s="34">
        <v>16</v>
      </c>
      <c r="I28" s="34">
        <v>24</v>
      </c>
      <c r="J28" s="37" t="s">
        <v>14</v>
      </c>
      <c r="K28" s="37" t="s">
        <v>113</v>
      </c>
      <c r="L28" s="37"/>
      <c r="M28" s="39">
        <v>1993</v>
      </c>
      <c r="N28" s="33" t="s">
        <v>128</v>
      </c>
      <c r="O28" s="40">
        <v>4</v>
      </c>
      <c r="P28" s="12">
        <v>3.5</v>
      </c>
      <c r="Q28" s="78">
        <f t="shared" si="2"/>
        <v>7.5</v>
      </c>
      <c r="R28" s="33">
        <v>0.5</v>
      </c>
      <c r="S28" s="33">
        <v>0.5</v>
      </c>
      <c r="T28" s="79">
        <f t="shared" si="3"/>
        <v>1</v>
      </c>
      <c r="U28" s="33">
        <v>7.5</v>
      </c>
    </row>
    <row r="29" spans="1:21" s="33" customFormat="1" ht="12">
      <c r="A29" s="34"/>
      <c r="B29" s="34">
        <v>1</v>
      </c>
      <c r="C29" s="34">
        <v>1</v>
      </c>
      <c r="D29" s="38">
        <v>1</v>
      </c>
      <c r="E29" s="35"/>
      <c r="F29" s="34"/>
      <c r="G29" s="34"/>
      <c r="H29" s="34">
        <v>17</v>
      </c>
      <c r="I29" s="34">
        <v>64</v>
      </c>
      <c r="J29" s="37" t="s">
        <v>86</v>
      </c>
      <c r="K29" s="37" t="s">
        <v>126</v>
      </c>
      <c r="L29" s="37" t="s">
        <v>72</v>
      </c>
      <c r="M29" s="39">
        <v>1998</v>
      </c>
      <c r="N29" s="33" t="s">
        <v>128</v>
      </c>
      <c r="O29" s="39">
        <v>3</v>
      </c>
      <c r="P29" s="33">
        <v>3.5</v>
      </c>
      <c r="Q29" s="78">
        <f t="shared" si="2"/>
        <v>6.5</v>
      </c>
      <c r="R29" s="33">
        <v>3.5</v>
      </c>
      <c r="S29" s="33">
        <v>3</v>
      </c>
      <c r="T29" s="79">
        <f t="shared" si="3"/>
        <v>6.5</v>
      </c>
      <c r="U29" s="33">
        <v>6.5</v>
      </c>
    </row>
    <row r="30" spans="1:21" s="33" customFormat="1" ht="12">
      <c r="A30" s="28"/>
      <c r="B30" s="28"/>
      <c r="C30" s="28">
        <v>1</v>
      </c>
      <c r="D30" s="29">
        <v>1</v>
      </c>
      <c r="E30" s="30"/>
      <c r="F30" s="28"/>
      <c r="G30" s="28"/>
      <c r="H30" s="19" t="s">
        <v>142</v>
      </c>
      <c r="I30" s="28">
        <v>22</v>
      </c>
      <c r="J30" s="31" t="s">
        <v>85</v>
      </c>
      <c r="K30" s="31" t="s">
        <v>124</v>
      </c>
      <c r="L30" s="32"/>
      <c r="M30" s="31">
        <v>1994</v>
      </c>
      <c r="N30" s="31" t="s">
        <v>128</v>
      </c>
      <c r="O30" s="39">
        <v>3</v>
      </c>
      <c r="P30" s="33">
        <v>3</v>
      </c>
      <c r="Q30" s="78">
        <f t="shared" si="2"/>
        <v>6</v>
      </c>
      <c r="R30" s="33">
        <v>3</v>
      </c>
      <c r="S30" s="33">
        <v>3</v>
      </c>
      <c r="T30" s="79">
        <f t="shared" si="3"/>
        <v>6</v>
      </c>
      <c r="U30" s="33">
        <v>6</v>
      </c>
    </row>
    <row r="31" spans="1:21" ht="12">
      <c r="A31" s="10">
        <v>1</v>
      </c>
      <c r="B31" s="3"/>
      <c r="C31" s="3">
        <v>1</v>
      </c>
      <c r="D31" s="3">
        <v>1</v>
      </c>
      <c r="E31" s="23"/>
      <c r="F31" s="10"/>
      <c r="G31" s="10"/>
      <c r="H31" s="3" t="s">
        <v>142</v>
      </c>
      <c r="I31" s="10">
        <v>39</v>
      </c>
      <c r="J31" s="1" t="s">
        <v>134</v>
      </c>
      <c r="K31" s="1" t="s">
        <v>131</v>
      </c>
      <c r="M31" s="22">
        <v>1989</v>
      </c>
      <c r="N31" s="9" t="s">
        <v>53</v>
      </c>
      <c r="O31" s="22">
        <v>3</v>
      </c>
      <c r="P31" s="33">
        <v>3</v>
      </c>
      <c r="Q31" s="78">
        <f t="shared" si="2"/>
        <v>6</v>
      </c>
      <c r="R31" s="9">
        <v>3</v>
      </c>
      <c r="S31" s="9">
        <v>3</v>
      </c>
      <c r="T31" s="79">
        <f t="shared" si="3"/>
        <v>6</v>
      </c>
      <c r="U31" s="9">
        <v>6</v>
      </c>
    </row>
    <row r="32" spans="1:21" s="12" customFormat="1" ht="12">
      <c r="A32" s="34">
        <v>1</v>
      </c>
      <c r="B32" s="34"/>
      <c r="C32" s="34">
        <v>1</v>
      </c>
      <c r="D32" s="38"/>
      <c r="E32" s="35"/>
      <c r="F32" s="34"/>
      <c r="G32" s="34"/>
      <c r="H32" s="28" t="s">
        <v>142</v>
      </c>
      <c r="I32" s="34">
        <v>45</v>
      </c>
      <c r="J32" s="37" t="s">
        <v>94</v>
      </c>
      <c r="K32" s="37" t="s">
        <v>95</v>
      </c>
      <c r="L32" s="37"/>
      <c r="M32" s="39">
        <v>1966</v>
      </c>
      <c r="N32" s="33" t="s">
        <v>127</v>
      </c>
      <c r="O32" s="40">
        <v>2.5</v>
      </c>
      <c r="P32" s="12">
        <v>2.5</v>
      </c>
      <c r="Q32" s="78">
        <f t="shared" si="2"/>
        <v>5</v>
      </c>
      <c r="R32" s="12">
        <v>3</v>
      </c>
      <c r="S32" s="12">
        <v>3</v>
      </c>
      <c r="T32" s="79">
        <f t="shared" si="3"/>
        <v>6</v>
      </c>
      <c r="U32" s="12">
        <v>6</v>
      </c>
    </row>
    <row r="33" spans="1:21" s="33" customFormat="1" ht="12">
      <c r="A33" s="28"/>
      <c r="B33" s="28"/>
      <c r="C33" s="28">
        <v>1</v>
      </c>
      <c r="D33" s="29">
        <v>1</v>
      </c>
      <c r="E33" s="30"/>
      <c r="F33" s="28"/>
      <c r="G33" s="28"/>
      <c r="H33" s="34" t="s">
        <v>143</v>
      </c>
      <c r="I33" s="28">
        <v>67</v>
      </c>
      <c r="J33" s="31" t="s">
        <v>109</v>
      </c>
      <c r="K33" s="31" t="s">
        <v>115</v>
      </c>
      <c r="L33" s="32"/>
      <c r="M33" s="31">
        <v>1997</v>
      </c>
      <c r="N33" s="31" t="s">
        <v>128</v>
      </c>
      <c r="O33" s="39">
        <v>1.7</v>
      </c>
      <c r="P33" s="33">
        <v>1.5</v>
      </c>
      <c r="Q33" s="78">
        <f t="shared" si="2"/>
        <v>3.2</v>
      </c>
      <c r="R33" s="33">
        <v>3</v>
      </c>
      <c r="S33" s="33">
        <v>2.5</v>
      </c>
      <c r="T33" s="79">
        <f t="shared" si="3"/>
        <v>5.5</v>
      </c>
      <c r="U33" s="33">
        <v>5.5</v>
      </c>
    </row>
    <row r="34" spans="1:21" s="33" customFormat="1" ht="12">
      <c r="A34" s="34"/>
      <c r="B34" s="34"/>
      <c r="C34" s="34">
        <v>1</v>
      </c>
      <c r="D34" s="34">
        <v>1</v>
      </c>
      <c r="H34" s="34" t="s">
        <v>143</v>
      </c>
      <c r="I34" s="19">
        <v>23</v>
      </c>
      <c r="J34" s="36" t="s">
        <v>129</v>
      </c>
      <c r="K34" s="33" t="s">
        <v>124</v>
      </c>
      <c r="L34" s="37"/>
      <c r="M34" s="33">
        <v>1992</v>
      </c>
      <c r="N34" s="33" t="s">
        <v>128</v>
      </c>
      <c r="O34" s="39">
        <v>2.5</v>
      </c>
      <c r="P34" s="33">
        <v>2.5</v>
      </c>
      <c r="Q34" s="78">
        <f t="shared" si="2"/>
        <v>5</v>
      </c>
      <c r="R34" s="33">
        <v>3</v>
      </c>
      <c r="S34" s="33">
        <v>2.5</v>
      </c>
      <c r="T34" s="79">
        <f t="shared" si="3"/>
        <v>5.5</v>
      </c>
      <c r="U34" s="33">
        <v>5.5</v>
      </c>
    </row>
    <row r="35" spans="1:21" s="33" customFormat="1" ht="12">
      <c r="A35" s="28"/>
      <c r="B35" s="28"/>
      <c r="C35" s="28">
        <v>1</v>
      </c>
      <c r="D35" s="29">
        <v>1</v>
      </c>
      <c r="E35" s="30"/>
      <c r="F35" s="28"/>
      <c r="G35" s="28"/>
      <c r="H35" s="19" t="s">
        <v>144</v>
      </c>
      <c r="I35" s="28">
        <v>37</v>
      </c>
      <c r="J35" s="31" t="s">
        <v>97</v>
      </c>
      <c r="K35" s="31" t="s">
        <v>133</v>
      </c>
      <c r="L35" s="32"/>
      <c r="M35" s="31">
        <v>1992</v>
      </c>
      <c r="N35" s="31" t="s">
        <v>128</v>
      </c>
      <c r="O35" s="39">
        <v>2.5</v>
      </c>
      <c r="P35" s="33">
        <v>2.5</v>
      </c>
      <c r="Q35" s="78">
        <f t="shared" si="2"/>
        <v>5</v>
      </c>
      <c r="T35" s="79"/>
      <c r="U35" s="33">
        <v>5</v>
      </c>
    </row>
    <row r="36" spans="1:21" s="33" customFormat="1" ht="12">
      <c r="A36" s="34">
        <v>1</v>
      </c>
      <c r="B36" s="34">
        <v>1</v>
      </c>
      <c r="C36" s="34"/>
      <c r="D36" s="38"/>
      <c r="E36" s="35"/>
      <c r="F36" s="34"/>
      <c r="G36" s="34"/>
      <c r="H36" s="3" t="s">
        <v>144</v>
      </c>
      <c r="I36" s="47">
        <v>19</v>
      </c>
      <c r="J36" s="37" t="s">
        <v>2</v>
      </c>
      <c r="K36" s="37" t="s">
        <v>132</v>
      </c>
      <c r="L36" s="37"/>
      <c r="M36" s="39">
        <v>1991</v>
      </c>
      <c r="N36" s="33" t="s">
        <v>12</v>
      </c>
      <c r="O36" s="39">
        <v>2</v>
      </c>
      <c r="P36" s="33">
        <v>2.5</v>
      </c>
      <c r="Q36" s="78">
        <f t="shared" si="2"/>
        <v>4.5</v>
      </c>
      <c r="R36" s="33">
        <v>2.5</v>
      </c>
      <c r="S36" s="33">
        <v>2.5</v>
      </c>
      <c r="T36" s="79">
        <f aca="true" t="shared" si="4" ref="T36:T42">R36+S36</f>
        <v>5</v>
      </c>
      <c r="U36" s="33">
        <v>5</v>
      </c>
    </row>
    <row r="37" spans="1:21" s="33" customFormat="1" ht="12">
      <c r="A37" s="28"/>
      <c r="B37" s="29"/>
      <c r="C37" s="29">
        <v>1</v>
      </c>
      <c r="D37" s="29">
        <v>1</v>
      </c>
      <c r="E37" s="30"/>
      <c r="F37" s="28"/>
      <c r="G37" s="28"/>
      <c r="H37" s="28" t="s">
        <v>144</v>
      </c>
      <c r="I37" s="28">
        <v>8</v>
      </c>
      <c r="J37" s="31" t="s">
        <v>66</v>
      </c>
      <c r="K37" s="31" t="s">
        <v>56</v>
      </c>
      <c r="L37" s="32"/>
      <c r="M37" s="31">
        <v>1956</v>
      </c>
      <c r="N37" s="31" t="s">
        <v>127</v>
      </c>
      <c r="O37" s="39">
        <v>1.5</v>
      </c>
      <c r="P37" s="12">
        <v>2</v>
      </c>
      <c r="Q37" s="78">
        <f t="shared" si="2"/>
        <v>3.5</v>
      </c>
      <c r="R37" s="12">
        <v>2</v>
      </c>
      <c r="S37" s="12">
        <v>3</v>
      </c>
      <c r="T37" s="79">
        <f t="shared" si="4"/>
        <v>5</v>
      </c>
      <c r="U37" s="12">
        <v>5</v>
      </c>
    </row>
    <row r="38" spans="1:21" s="33" customFormat="1" ht="12">
      <c r="A38" s="34"/>
      <c r="B38" s="34"/>
      <c r="C38" s="34"/>
      <c r="D38" s="34"/>
      <c r="H38" s="34">
        <v>26</v>
      </c>
      <c r="I38" s="34">
        <v>65</v>
      </c>
      <c r="J38" s="36" t="s">
        <v>92</v>
      </c>
      <c r="K38" s="33" t="s">
        <v>101</v>
      </c>
      <c r="L38" s="37"/>
      <c r="M38" s="33">
        <v>1996</v>
      </c>
      <c r="N38" s="33" t="s">
        <v>128</v>
      </c>
      <c r="O38" s="39">
        <v>1.5</v>
      </c>
      <c r="P38" s="33">
        <v>1</v>
      </c>
      <c r="Q38" s="78">
        <f t="shared" si="2"/>
        <v>2.5</v>
      </c>
      <c r="R38" s="33">
        <v>1.5</v>
      </c>
      <c r="S38" s="33">
        <v>2</v>
      </c>
      <c r="T38" s="79">
        <f t="shared" si="4"/>
        <v>3.5</v>
      </c>
      <c r="U38" s="33">
        <v>3.5</v>
      </c>
    </row>
    <row r="39" spans="1:21" s="33" customFormat="1" ht="12">
      <c r="A39" s="28">
        <v>1</v>
      </c>
      <c r="B39" s="28">
        <v>1</v>
      </c>
      <c r="C39" s="28">
        <v>1</v>
      </c>
      <c r="D39" s="29">
        <v>1</v>
      </c>
      <c r="E39" s="30"/>
      <c r="F39" s="28"/>
      <c r="G39" s="28"/>
      <c r="H39" s="34" t="s">
        <v>145</v>
      </c>
      <c r="I39" s="28">
        <v>68</v>
      </c>
      <c r="J39" s="31" t="s">
        <v>59</v>
      </c>
      <c r="K39" s="31" t="s">
        <v>60</v>
      </c>
      <c r="L39" s="32" t="s">
        <v>4</v>
      </c>
      <c r="M39" s="31">
        <v>1999</v>
      </c>
      <c r="N39" s="31" t="s">
        <v>128</v>
      </c>
      <c r="O39" s="40">
        <v>1</v>
      </c>
      <c r="P39" s="12">
        <v>1</v>
      </c>
      <c r="Q39" s="78">
        <f t="shared" si="2"/>
        <v>2</v>
      </c>
      <c r="R39" s="12">
        <v>1</v>
      </c>
      <c r="S39" s="12">
        <v>1.5</v>
      </c>
      <c r="T39" s="79">
        <f t="shared" si="4"/>
        <v>2.5</v>
      </c>
      <c r="U39" s="81">
        <v>2.5</v>
      </c>
    </row>
    <row r="40" spans="1:21" s="12" customFormat="1" ht="12">
      <c r="A40" s="10"/>
      <c r="B40" s="10"/>
      <c r="C40" s="10"/>
      <c r="D40" s="3"/>
      <c r="E40" s="6"/>
      <c r="F40" s="2"/>
      <c r="G40" s="8"/>
      <c r="H40" s="19" t="s">
        <v>145</v>
      </c>
      <c r="I40" s="24">
        <v>66</v>
      </c>
      <c r="J40" s="1" t="s">
        <v>104</v>
      </c>
      <c r="K40" s="1" t="s">
        <v>135</v>
      </c>
      <c r="L40" s="1"/>
      <c r="M40" s="33">
        <v>1999</v>
      </c>
      <c r="N40" s="9" t="s">
        <v>128</v>
      </c>
      <c r="O40" s="40">
        <v>1.5</v>
      </c>
      <c r="P40" s="33">
        <v>1</v>
      </c>
      <c r="Q40" s="78">
        <f t="shared" si="2"/>
        <v>2.5</v>
      </c>
      <c r="R40" s="12">
        <v>1.5</v>
      </c>
      <c r="S40" s="12">
        <v>1</v>
      </c>
      <c r="T40" s="79">
        <f t="shared" si="4"/>
        <v>2.5</v>
      </c>
      <c r="U40" s="12">
        <v>2.5</v>
      </c>
    </row>
    <row r="41" spans="1:21" s="12" customFormat="1" ht="12">
      <c r="A41" s="34">
        <v>1</v>
      </c>
      <c r="B41" s="34">
        <v>1</v>
      </c>
      <c r="C41" s="34"/>
      <c r="D41" s="38"/>
      <c r="E41" s="6"/>
      <c r="F41" s="2"/>
      <c r="G41" s="8"/>
      <c r="H41" s="3">
        <v>29</v>
      </c>
      <c r="I41" s="24">
        <v>31</v>
      </c>
      <c r="J41" s="1" t="s">
        <v>0</v>
      </c>
      <c r="K41" s="1" t="s">
        <v>1</v>
      </c>
      <c r="L41" s="1"/>
      <c r="M41" s="21">
        <v>1980</v>
      </c>
      <c r="N41" s="1" t="s">
        <v>84</v>
      </c>
      <c r="O41" s="40">
        <v>0</v>
      </c>
      <c r="P41" s="12">
        <v>0.5</v>
      </c>
      <c r="Q41" s="78">
        <f t="shared" si="2"/>
        <v>0.5</v>
      </c>
      <c r="R41" s="12">
        <v>0.5</v>
      </c>
      <c r="S41" s="12">
        <v>0.5</v>
      </c>
      <c r="T41" s="79">
        <f t="shared" si="4"/>
        <v>1</v>
      </c>
      <c r="U41" s="12">
        <v>1</v>
      </c>
    </row>
    <row r="42" spans="1:21" s="12" customFormat="1" ht="12">
      <c r="A42" s="10"/>
      <c r="B42" s="10"/>
      <c r="C42" s="10"/>
      <c r="D42" s="3"/>
      <c r="E42" s="6"/>
      <c r="F42" s="2"/>
      <c r="G42" s="8"/>
      <c r="H42" s="28">
        <v>30</v>
      </c>
      <c r="I42" s="24">
        <v>16</v>
      </c>
      <c r="J42" s="1" t="s">
        <v>70</v>
      </c>
      <c r="K42" s="1" t="s">
        <v>133</v>
      </c>
      <c r="L42" s="1"/>
      <c r="M42" s="40">
        <v>1984</v>
      </c>
      <c r="N42" s="1" t="s">
        <v>84</v>
      </c>
      <c r="O42" s="40">
        <v>0</v>
      </c>
      <c r="P42" s="12">
        <v>0.5</v>
      </c>
      <c r="Q42" s="78">
        <f t="shared" si="2"/>
        <v>0.5</v>
      </c>
      <c r="R42" s="12">
        <v>0</v>
      </c>
      <c r="S42" s="12">
        <v>0.5</v>
      </c>
      <c r="T42" s="79">
        <f t="shared" si="4"/>
        <v>0.5</v>
      </c>
      <c r="U42" s="12">
        <v>0.5</v>
      </c>
    </row>
    <row r="43" spans="1:21" s="33" customFormat="1" ht="12">
      <c r="A43" s="34"/>
      <c r="B43" s="34"/>
      <c r="C43" s="34">
        <v>1</v>
      </c>
      <c r="D43" s="34">
        <v>1</v>
      </c>
      <c r="H43" s="33" t="s">
        <v>137</v>
      </c>
      <c r="I43" s="34">
        <v>2</v>
      </c>
      <c r="J43" s="36" t="s">
        <v>91</v>
      </c>
      <c r="K43" s="33" t="s">
        <v>15</v>
      </c>
      <c r="L43" s="37"/>
      <c r="M43" s="33">
        <v>1994</v>
      </c>
      <c r="N43" s="33" t="s">
        <v>128</v>
      </c>
      <c r="O43" s="39"/>
      <c r="Q43" s="78"/>
      <c r="T43" s="79"/>
      <c r="U43" s="12"/>
    </row>
    <row r="44" spans="1:21" s="33" customFormat="1" ht="12">
      <c r="A44" s="28"/>
      <c r="B44" s="28"/>
      <c r="C44" s="28"/>
      <c r="D44" s="29"/>
      <c r="E44" s="30"/>
      <c r="F44" s="28"/>
      <c r="G44" s="28"/>
      <c r="H44" s="33" t="s">
        <v>137</v>
      </c>
      <c r="I44" s="28">
        <v>27</v>
      </c>
      <c r="J44" s="31" t="s">
        <v>3</v>
      </c>
      <c r="K44" s="31" t="s">
        <v>116</v>
      </c>
      <c r="L44" s="32"/>
      <c r="M44" s="31">
        <v>1992</v>
      </c>
      <c r="N44" s="31" t="s">
        <v>128</v>
      </c>
      <c r="O44" s="39"/>
      <c r="Q44" s="78"/>
      <c r="T44" s="79"/>
      <c r="U44" s="12"/>
    </row>
    <row r="45" spans="1:21" s="33" customFormat="1" ht="12">
      <c r="A45" s="28"/>
      <c r="B45" s="28"/>
      <c r="C45" s="28">
        <v>1</v>
      </c>
      <c r="D45" s="29">
        <v>1</v>
      </c>
      <c r="E45" s="30"/>
      <c r="F45" s="28"/>
      <c r="G45" s="28"/>
      <c r="H45" s="33" t="s">
        <v>137</v>
      </c>
      <c r="I45" s="28"/>
      <c r="J45" s="31" t="s">
        <v>62</v>
      </c>
      <c r="K45" s="31" t="s">
        <v>99</v>
      </c>
      <c r="L45" s="32"/>
      <c r="M45" s="31">
        <v>1993</v>
      </c>
      <c r="N45" s="31" t="s">
        <v>128</v>
      </c>
      <c r="O45" s="39"/>
      <c r="Q45" s="78"/>
      <c r="T45" s="79"/>
      <c r="U45" s="12"/>
    </row>
    <row r="46" spans="1:21" s="33" customFormat="1" ht="12">
      <c r="A46" s="34"/>
      <c r="B46" s="34"/>
      <c r="C46" s="34" t="s">
        <v>98</v>
      </c>
      <c r="D46" s="34"/>
      <c r="H46" s="33" t="s">
        <v>137</v>
      </c>
      <c r="I46" s="34"/>
      <c r="J46" s="36" t="s">
        <v>130</v>
      </c>
      <c r="K46" s="33" t="s">
        <v>136</v>
      </c>
      <c r="L46" s="37"/>
      <c r="M46" s="33">
        <v>1990</v>
      </c>
      <c r="N46" s="33" t="s">
        <v>12</v>
      </c>
      <c r="O46" s="39"/>
      <c r="Q46" s="78"/>
      <c r="T46" s="79">
        <f>R46+S46</f>
        <v>0</v>
      </c>
      <c r="U46" s="12"/>
    </row>
    <row r="47" spans="1:20" s="12" customFormat="1" ht="12">
      <c r="A47" s="10">
        <v>1</v>
      </c>
      <c r="B47" s="3">
        <v>1</v>
      </c>
      <c r="C47" s="3">
        <v>1</v>
      </c>
      <c r="D47" s="3">
        <v>1</v>
      </c>
      <c r="E47" s="23"/>
      <c r="F47" s="10"/>
      <c r="G47" s="10"/>
      <c r="H47" s="33" t="s">
        <v>137</v>
      </c>
      <c r="I47" s="10">
        <v>30</v>
      </c>
      <c r="J47" s="1" t="s">
        <v>57</v>
      </c>
      <c r="K47" s="1" t="s">
        <v>6</v>
      </c>
      <c r="L47" s="1" t="s">
        <v>71</v>
      </c>
      <c r="M47" s="22">
        <v>1989</v>
      </c>
      <c r="N47" s="9" t="s">
        <v>53</v>
      </c>
      <c r="O47" s="40"/>
      <c r="Q47" s="78"/>
      <c r="T47" s="79">
        <f>R47+S47</f>
        <v>0</v>
      </c>
    </row>
    <row r="48" spans="1:21" s="33" customFormat="1" ht="12">
      <c r="A48" s="34"/>
      <c r="B48" s="34"/>
      <c r="C48" s="34"/>
      <c r="D48" s="34"/>
      <c r="H48" s="33" t="s">
        <v>137</v>
      </c>
      <c r="I48" s="34"/>
      <c r="J48" s="33" t="s">
        <v>112</v>
      </c>
      <c r="K48" s="33" t="s">
        <v>74</v>
      </c>
      <c r="L48" s="37"/>
      <c r="M48" s="33">
        <v>1983</v>
      </c>
      <c r="N48" s="33" t="s">
        <v>84</v>
      </c>
      <c r="O48" s="39"/>
      <c r="Q48" s="78"/>
      <c r="T48" s="79">
        <f>R48+S48</f>
        <v>0</v>
      </c>
      <c r="U48" s="12"/>
    </row>
    <row r="49" spans="1:21" s="33" customFormat="1" ht="12">
      <c r="A49" s="34"/>
      <c r="B49" s="34"/>
      <c r="C49" s="34"/>
      <c r="D49" s="34"/>
      <c r="H49" s="33" t="s">
        <v>137</v>
      </c>
      <c r="I49" s="34"/>
      <c r="J49" s="33" t="s">
        <v>111</v>
      </c>
      <c r="K49" s="33" t="s">
        <v>24</v>
      </c>
      <c r="L49" s="37" t="s">
        <v>110</v>
      </c>
      <c r="M49" s="33">
        <v>1987</v>
      </c>
      <c r="N49" s="33" t="s">
        <v>84</v>
      </c>
      <c r="O49" s="39"/>
      <c r="Q49" s="78"/>
      <c r="T49" s="79">
        <f>R49+S49</f>
        <v>0</v>
      </c>
      <c r="U49" s="12"/>
    </row>
    <row r="50" spans="1:20" s="12" customFormat="1" ht="12">
      <c r="A50" s="10"/>
      <c r="B50" s="10"/>
      <c r="C50" s="10"/>
      <c r="D50" s="3"/>
      <c r="E50" s="6"/>
      <c r="F50" s="2"/>
      <c r="G50" s="8"/>
      <c r="H50" s="3"/>
      <c r="I50" s="24"/>
      <c r="J50" s="1"/>
      <c r="K50" s="1"/>
      <c r="L50" s="1"/>
      <c r="M50" s="40"/>
      <c r="N50" s="1"/>
      <c r="O50" s="40"/>
      <c r="Q50" s="78">
        <f>O50+P50</f>
        <v>0</v>
      </c>
      <c r="T50" s="79">
        <f>R50+S50</f>
        <v>0</v>
      </c>
    </row>
    <row r="51" spans="1:20" s="33" customFormat="1" ht="12">
      <c r="A51" s="28"/>
      <c r="B51" s="29"/>
      <c r="C51" s="29"/>
      <c r="D51" s="29"/>
      <c r="E51" s="30"/>
      <c r="F51" s="28"/>
      <c r="G51" s="28"/>
      <c r="H51" s="28"/>
      <c r="I51" s="28"/>
      <c r="J51" s="31"/>
      <c r="K51" s="31"/>
      <c r="L51" s="32"/>
      <c r="M51" s="31"/>
      <c r="N51" s="31"/>
      <c r="O51" s="39"/>
      <c r="Q51" s="79"/>
      <c r="T51" s="79"/>
    </row>
  </sheetData>
  <printOptions gridLines="1"/>
  <pageMargins left="0.75" right="0.75" top="1" bottom="1" header="0.5" footer="0.5"/>
  <pageSetup blackAndWhite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"/>
  <sheetViews>
    <sheetView workbookViewId="0" topLeftCell="A1">
      <pane ySplit="2" topLeftCell="BM3" activePane="bottomLeft" state="frozen"/>
      <selection pane="topLeft" activeCell="A1" sqref="A1"/>
      <selection pane="bottomLeft" activeCell="O1" sqref="O1:T16384"/>
    </sheetView>
  </sheetViews>
  <sheetFormatPr defaultColWidth="9.00390625" defaultRowHeight="12"/>
  <cols>
    <col min="7" max="7" width="9.125" style="0" customWidth="1"/>
    <col min="8" max="9" width="9.125" style="0" hidden="1" customWidth="1"/>
    <col min="10" max="10" width="9.125" style="91" hidden="1" customWidth="1"/>
    <col min="11" max="12" width="9.125" style="0" hidden="1" customWidth="1"/>
    <col min="13" max="13" width="9.125" style="91" hidden="1" customWidth="1"/>
    <col min="15" max="20" width="0" style="0" hidden="1" customWidth="1"/>
  </cols>
  <sheetData>
    <row r="1" ht="18">
      <c r="A1" s="53" t="s">
        <v>25</v>
      </c>
    </row>
    <row r="2" spans="1:21" ht="24">
      <c r="A2" s="44" t="s">
        <v>68</v>
      </c>
      <c r="B2" s="45" t="s">
        <v>76</v>
      </c>
      <c r="C2" s="46" t="s">
        <v>18</v>
      </c>
      <c r="D2" s="46" t="s">
        <v>19</v>
      </c>
      <c r="E2" s="46" t="s">
        <v>103</v>
      </c>
      <c r="F2" s="20" t="s">
        <v>20</v>
      </c>
      <c r="G2" s="7" t="s">
        <v>77</v>
      </c>
      <c r="H2" s="46" t="s">
        <v>26</v>
      </c>
      <c r="I2" s="46" t="s">
        <v>27</v>
      </c>
      <c r="J2" s="77" t="s">
        <v>49</v>
      </c>
      <c r="K2" s="46" t="s">
        <v>26</v>
      </c>
      <c r="L2" s="46" t="s">
        <v>27</v>
      </c>
      <c r="M2" s="77" t="s">
        <v>49</v>
      </c>
      <c r="N2" s="46" t="s">
        <v>138</v>
      </c>
      <c r="Q2" t="s">
        <v>174</v>
      </c>
      <c r="T2" t="s">
        <v>175</v>
      </c>
      <c r="U2" t="s">
        <v>50</v>
      </c>
    </row>
    <row r="3" spans="1:14" s="92" customFormat="1" ht="18">
      <c r="A3" s="84" t="s">
        <v>140</v>
      </c>
      <c r="B3" s="43"/>
      <c r="C3" s="5"/>
      <c r="D3" s="5"/>
      <c r="E3" s="5"/>
      <c r="F3" s="82"/>
      <c r="G3" s="83"/>
      <c r="H3" s="5"/>
      <c r="I3" s="5"/>
      <c r="J3" s="5"/>
      <c r="K3" s="5"/>
      <c r="L3" s="5"/>
      <c r="M3" s="5"/>
      <c r="N3" s="5"/>
    </row>
    <row r="4" spans="1:21" ht="12">
      <c r="A4" s="9"/>
      <c r="B4" s="51">
        <v>29</v>
      </c>
      <c r="C4" s="18" t="s">
        <v>63</v>
      </c>
      <c r="D4" s="9" t="s">
        <v>87</v>
      </c>
      <c r="E4" s="1" t="s">
        <v>93</v>
      </c>
      <c r="F4" s="9">
        <v>1983</v>
      </c>
      <c r="G4" s="9" t="s">
        <v>69</v>
      </c>
      <c r="H4">
        <v>4</v>
      </c>
      <c r="I4">
        <v>4.5</v>
      </c>
      <c r="J4" s="91">
        <f>H4+I4</f>
        <v>8.5</v>
      </c>
      <c r="K4">
        <v>3</v>
      </c>
      <c r="L4">
        <v>3.5</v>
      </c>
      <c r="M4" s="91">
        <f>K4+L4</f>
        <v>6.5</v>
      </c>
      <c r="N4">
        <v>8.5</v>
      </c>
      <c r="O4">
        <v>4</v>
      </c>
      <c r="P4">
        <v>4.5</v>
      </c>
      <c r="Q4" s="91">
        <f>O4+P4</f>
        <v>8.5</v>
      </c>
      <c r="R4">
        <v>4.5</v>
      </c>
      <c r="S4">
        <v>5.5</v>
      </c>
      <c r="T4" s="91">
        <f>R4+S4</f>
        <v>10</v>
      </c>
      <c r="U4">
        <f>MAX(Q4,T4)</f>
        <v>10</v>
      </c>
    </row>
    <row r="5" spans="1:21" ht="12">
      <c r="A5" s="10"/>
      <c r="B5" s="10">
        <v>18</v>
      </c>
      <c r="C5" s="1" t="s">
        <v>117</v>
      </c>
      <c r="D5" s="1" t="s">
        <v>118</v>
      </c>
      <c r="E5" s="1"/>
      <c r="F5" s="22">
        <v>1984</v>
      </c>
      <c r="G5" s="9" t="s">
        <v>69</v>
      </c>
      <c r="H5">
        <v>4</v>
      </c>
      <c r="I5">
        <v>4.5</v>
      </c>
      <c r="J5" s="91">
        <f>H5+I5</f>
        <v>8.5</v>
      </c>
      <c r="K5">
        <v>5</v>
      </c>
      <c r="L5">
        <v>5</v>
      </c>
      <c r="M5" s="91">
        <f>K5+L5</f>
        <v>10</v>
      </c>
      <c r="N5">
        <v>10</v>
      </c>
      <c r="O5">
        <v>4.5</v>
      </c>
      <c r="P5">
        <v>4.5</v>
      </c>
      <c r="Q5" s="91">
        <f>O5+P5</f>
        <v>9</v>
      </c>
      <c r="R5">
        <v>4</v>
      </c>
      <c r="S5">
        <v>4</v>
      </c>
      <c r="T5" s="91">
        <f>R5+S5</f>
        <v>8</v>
      </c>
      <c r="U5">
        <f>MAX(Q5,T5)</f>
        <v>9</v>
      </c>
    </row>
    <row r="6" spans="1:21" ht="12">
      <c r="A6" s="3"/>
      <c r="B6" s="24">
        <v>5</v>
      </c>
      <c r="C6" s="1" t="s">
        <v>67</v>
      </c>
      <c r="D6" s="1" t="s">
        <v>105</v>
      </c>
      <c r="E6" s="1"/>
      <c r="F6" s="9">
        <v>1991</v>
      </c>
      <c r="G6" s="9" t="s">
        <v>52</v>
      </c>
      <c r="H6">
        <v>5</v>
      </c>
      <c r="I6">
        <v>5</v>
      </c>
      <c r="J6" s="91">
        <f>H6+I6</f>
        <v>10</v>
      </c>
      <c r="K6">
        <v>4.5</v>
      </c>
      <c r="L6">
        <v>5</v>
      </c>
      <c r="M6" s="91">
        <f>K6+L6</f>
        <v>9.5</v>
      </c>
      <c r="N6">
        <v>10</v>
      </c>
      <c r="O6">
        <v>3.5</v>
      </c>
      <c r="P6">
        <v>3.5</v>
      </c>
      <c r="Q6" s="91">
        <f>O6+P6</f>
        <v>7</v>
      </c>
      <c r="R6">
        <v>3.5</v>
      </c>
      <c r="S6">
        <v>4</v>
      </c>
      <c r="T6" s="91">
        <f>R6+S6</f>
        <v>7.5</v>
      </c>
      <c r="U6">
        <f>MAX(Q6,T6)</f>
        <v>7.5</v>
      </c>
    </row>
    <row r="7" spans="1:21" ht="12">
      <c r="A7" s="3"/>
      <c r="B7" s="24">
        <v>25</v>
      </c>
      <c r="C7" s="1" t="s">
        <v>125</v>
      </c>
      <c r="D7" s="1" t="s">
        <v>123</v>
      </c>
      <c r="E7" s="1"/>
      <c r="F7" s="22">
        <v>1981</v>
      </c>
      <c r="G7" s="9" t="s">
        <v>69</v>
      </c>
      <c r="H7">
        <v>3.5</v>
      </c>
      <c r="I7">
        <v>3.5</v>
      </c>
      <c r="J7" s="91">
        <f>H7+I7</f>
        <v>7</v>
      </c>
      <c r="K7">
        <v>3.5</v>
      </c>
      <c r="L7">
        <v>3</v>
      </c>
      <c r="M7" s="91">
        <f>K7+L7</f>
        <v>6.5</v>
      </c>
      <c r="N7">
        <v>7</v>
      </c>
      <c r="O7">
        <v>3</v>
      </c>
      <c r="P7">
        <v>3.5</v>
      </c>
      <c r="Q7" s="91">
        <f>O7+P7</f>
        <v>6.5</v>
      </c>
      <c r="R7">
        <v>3</v>
      </c>
      <c r="S7">
        <v>3</v>
      </c>
      <c r="T7" s="91">
        <f>R7+S7</f>
        <v>6</v>
      </c>
      <c r="U7">
        <f>MAX(Q7,T7)</f>
        <v>6.5</v>
      </c>
    </row>
    <row r="8" spans="1:14" ht="12">
      <c r="A8" s="3"/>
      <c r="B8" s="24">
        <v>69</v>
      </c>
      <c r="C8" s="1" t="s">
        <v>107</v>
      </c>
      <c r="D8" s="1" t="s">
        <v>108</v>
      </c>
      <c r="E8" s="1"/>
      <c r="F8" s="31">
        <v>1994</v>
      </c>
      <c r="G8" s="9" t="s">
        <v>55</v>
      </c>
      <c r="H8">
        <v>3.5</v>
      </c>
      <c r="I8">
        <v>3</v>
      </c>
      <c r="J8" s="91">
        <f>H8+I8</f>
        <v>6.5</v>
      </c>
      <c r="K8">
        <v>3</v>
      </c>
      <c r="L8">
        <v>3</v>
      </c>
      <c r="M8" s="91">
        <f>K8+L8</f>
        <v>6</v>
      </c>
      <c r="N8">
        <v>6.5</v>
      </c>
    </row>
    <row r="9" spans="1:14" ht="12">
      <c r="A9" s="9"/>
      <c r="B9" s="10">
        <v>15</v>
      </c>
      <c r="C9" s="31" t="s">
        <v>10</v>
      </c>
      <c r="D9" s="31" t="s">
        <v>61</v>
      </c>
      <c r="E9" s="1"/>
      <c r="F9" s="31">
        <v>1993</v>
      </c>
      <c r="G9" s="31" t="s">
        <v>55</v>
      </c>
      <c r="H9">
        <v>3</v>
      </c>
      <c r="I9">
        <v>3</v>
      </c>
      <c r="J9" s="91">
        <f>H9+I9</f>
        <v>6</v>
      </c>
      <c r="K9">
        <v>2</v>
      </c>
      <c r="L9">
        <v>3</v>
      </c>
      <c r="M9" s="91">
        <f>K9+L9</f>
        <v>5</v>
      </c>
      <c r="N9">
        <v>6</v>
      </c>
    </row>
    <row r="10" spans="1:14" ht="12">
      <c r="A10" s="9"/>
      <c r="B10" s="10">
        <v>12</v>
      </c>
      <c r="C10" s="31" t="s">
        <v>9</v>
      </c>
      <c r="D10" s="31" t="s">
        <v>122</v>
      </c>
      <c r="E10" s="1"/>
      <c r="F10" s="31">
        <v>1994</v>
      </c>
      <c r="G10" s="31" t="s">
        <v>55</v>
      </c>
      <c r="H10">
        <v>2</v>
      </c>
      <c r="I10">
        <v>2</v>
      </c>
      <c r="J10" s="91">
        <f>H10+I10</f>
        <v>4</v>
      </c>
      <c r="K10">
        <v>1.5</v>
      </c>
      <c r="L10">
        <v>1.5</v>
      </c>
      <c r="M10" s="91">
        <f>K10+L10</f>
        <v>3</v>
      </c>
      <c r="N10">
        <v>4</v>
      </c>
    </row>
    <row r="11" spans="1:13" ht="12">
      <c r="A11" s="10" t="s">
        <v>137</v>
      </c>
      <c r="B11" s="3"/>
      <c r="C11" s="1" t="s">
        <v>89</v>
      </c>
      <c r="D11" s="1" t="s">
        <v>65</v>
      </c>
      <c r="E11" s="1"/>
      <c r="F11" s="22">
        <v>1987</v>
      </c>
      <c r="G11" s="9" t="s">
        <v>69</v>
      </c>
      <c r="J11" s="92"/>
      <c r="K11" s="92"/>
      <c r="L11" s="92"/>
      <c r="M11" s="92"/>
    </row>
    <row r="12" spans="1:7" s="92" customFormat="1" ht="12">
      <c r="A12" s="3"/>
      <c r="B12" s="3"/>
      <c r="C12" s="5"/>
      <c r="D12" s="5"/>
      <c r="E12" s="5"/>
      <c r="F12" s="82"/>
      <c r="G12" s="18"/>
    </row>
    <row r="13" spans="1:13" ht="18">
      <c r="A13" s="85" t="s">
        <v>139</v>
      </c>
      <c r="B13" s="10"/>
      <c r="C13" s="1"/>
      <c r="D13" s="1"/>
      <c r="E13" s="1"/>
      <c r="F13" s="22"/>
      <c r="G13" s="9"/>
      <c r="J13" s="92"/>
      <c r="K13" s="92"/>
      <c r="L13" s="92"/>
      <c r="M13" s="92"/>
    </row>
    <row r="14" spans="1:21" ht="12">
      <c r="A14" s="10"/>
      <c r="B14" s="10">
        <v>1</v>
      </c>
      <c r="C14" s="1" t="s">
        <v>66</v>
      </c>
      <c r="D14" s="1" t="s">
        <v>101</v>
      </c>
      <c r="E14" s="1" t="s">
        <v>121</v>
      </c>
      <c r="F14" s="22">
        <v>1989</v>
      </c>
      <c r="G14" s="9" t="s">
        <v>53</v>
      </c>
      <c r="H14">
        <v>8.1</v>
      </c>
      <c r="I14">
        <v>8</v>
      </c>
      <c r="J14" s="91">
        <f>H14+I14</f>
        <v>16.1</v>
      </c>
      <c r="K14">
        <v>8.2</v>
      </c>
      <c r="L14">
        <v>8</v>
      </c>
      <c r="M14" s="91">
        <f>K14+L14</f>
        <v>16.2</v>
      </c>
      <c r="N14">
        <f>MAX(J14,M14)</f>
        <v>16.2</v>
      </c>
      <c r="O14">
        <v>8</v>
      </c>
      <c r="P14">
        <v>7.5</v>
      </c>
      <c r="Q14" s="91">
        <f>O14+P14</f>
        <v>15.5</v>
      </c>
      <c r="R14">
        <v>8</v>
      </c>
      <c r="S14">
        <v>8.5</v>
      </c>
      <c r="T14" s="91">
        <f>R14+S14</f>
        <v>16.5</v>
      </c>
      <c r="U14">
        <f>MAX(Q14,T14)</f>
        <v>16.5</v>
      </c>
    </row>
    <row r="15" spans="1:21" ht="12">
      <c r="A15" s="10"/>
      <c r="B15" s="10">
        <v>17</v>
      </c>
      <c r="C15" s="1" t="s">
        <v>120</v>
      </c>
      <c r="D15" s="1" t="s">
        <v>73</v>
      </c>
      <c r="E15" s="1" t="s">
        <v>58</v>
      </c>
      <c r="F15" s="22">
        <v>1992</v>
      </c>
      <c r="G15" s="9" t="s">
        <v>128</v>
      </c>
      <c r="H15">
        <v>8.5</v>
      </c>
      <c r="I15">
        <v>8.5</v>
      </c>
      <c r="J15" s="91">
        <f>H15+I15</f>
        <v>17</v>
      </c>
      <c r="K15">
        <v>7</v>
      </c>
      <c r="L15">
        <v>7</v>
      </c>
      <c r="M15" s="91">
        <f>K15+L15</f>
        <v>14</v>
      </c>
      <c r="N15">
        <f>MAX(J15,M15)</f>
        <v>17</v>
      </c>
      <c r="O15">
        <v>7.5</v>
      </c>
      <c r="P15">
        <v>7</v>
      </c>
      <c r="Q15" s="91">
        <f>O15+P15</f>
        <v>14.5</v>
      </c>
      <c r="R15">
        <v>7.5</v>
      </c>
      <c r="S15">
        <v>7.5</v>
      </c>
      <c r="T15" s="91">
        <f>R15+S15</f>
        <v>15</v>
      </c>
      <c r="U15">
        <f>MAX(Q15,T15)</f>
        <v>15</v>
      </c>
    </row>
    <row r="16" spans="1:21" ht="12">
      <c r="A16" s="10"/>
      <c r="B16" s="10">
        <v>30</v>
      </c>
      <c r="C16" s="1" t="s">
        <v>57</v>
      </c>
      <c r="D16" s="1" t="s">
        <v>6</v>
      </c>
      <c r="E16" s="1" t="s">
        <v>71</v>
      </c>
      <c r="F16" s="22">
        <v>1989</v>
      </c>
      <c r="G16" s="9" t="s">
        <v>53</v>
      </c>
      <c r="H16">
        <v>6.5</v>
      </c>
      <c r="I16">
        <v>6.5</v>
      </c>
      <c r="J16" s="91">
        <f>H16+I16</f>
        <v>13</v>
      </c>
      <c r="K16">
        <v>5</v>
      </c>
      <c r="L16">
        <v>5.5</v>
      </c>
      <c r="M16" s="91">
        <f>K16+L16</f>
        <v>10.5</v>
      </c>
      <c r="N16">
        <f>MAX(J16,M16)</f>
        <v>13</v>
      </c>
      <c r="O16">
        <v>3</v>
      </c>
      <c r="P16">
        <v>2</v>
      </c>
      <c r="Q16" s="91">
        <f>O16+P16</f>
        <v>5</v>
      </c>
      <c r="R16">
        <v>7</v>
      </c>
      <c r="S16">
        <v>7</v>
      </c>
      <c r="T16" s="91">
        <f>R16+S16</f>
        <v>14</v>
      </c>
      <c r="U16">
        <f>MAX(Q16,T16)</f>
        <v>14</v>
      </c>
    </row>
    <row r="17" spans="1:21" ht="12">
      <c r="A17" s="3"/>
      <c r="B17" s="24">
        <v>20</v>
      </c>
      <c r="C17" s="1" t="s">
        <v>82</v>
      </c>
      <c r="D17" s="1" t="s">
        <v>83</v>
      </c>
      <c r="E17" s="1"/>
      <c r="F17" s="9">
        <v>1990</v>
      </c>
      <c r="G17" s="9" t="s">
        <v>12</v>
      </c>
      <c r="H17">
        <v>4.5</v>
      </c>
      <c r="I17">
        <v>4.5</v>
      </c>
      <c r="J17" s="91">
        <f>H17+I17</f>
        <v>9</v>
      </c>
      <c r="K17">
        <v>6.5</v>
      </c>
      <c r="L17">
        <v>6</v>
      </c>
      <c r="M17" s="91">
        <f>K17+L17</f>
        <v>12.5</v>
      </c>
      <c r="N17">
        <f>MAX(J17,M17)</f>
        <v>12.5</v>
      </c>
      <c r="O17">
        <v>4.5</v>
      </c>
      <c r="P17">
        <v>3.5</v>
      </c>
      <c r="Q17" s="91">
        <f>O17+P17</f>
        <v>8</v>
      </c>
      <c r="R17">
        <v>6.5</v>
      </c>
      <c r="S17">
        <v>6.5</v>
      </c>
      <c r="T17" s="91">
        <f>R17+S17</f>
        <v>13</v>
      </c>
      <c r="U17">
        <f>MAX(Q17,T17)</f>
        <v>13</v>
      </c>
    </row>
    <row r="18" spans="1:21" ht="12">
      <c r="A18" s="3"/>
      <c r="B18" s="24">
        <v>3</v>
      </c>
      <c r="C18" s="1" t="s">
        <v>13</v>
      </c>
      <c r="D18" s="31" t="s">
        <v>102</v>
      </c>
      <c r="E18" s="1" t="s">
        <v>90</v>
      </c>
      <c r="F18" s="22">
        <v>1992</v>
      </c>
      <c r="G18" s="9" t="s">
        <v>128</v>
      </c>
      <c r="H18">
        <v>7.5</v>
      </c>
      <c r="I18">
        <v>7.5</v>
      </c>
      <c r="J18" s="91">
        <f>H18+I18</f>
        <v>15</v>
      </c>
      <c r="K18">
        <v>5.5</v>
      </c>
      <c r="L18">
        <v>5.5</v>
      </c>
      <c r="M18" s="91">
        <f>K18+L18</f>
        <v>11</v>
      </c>
      <c r="N18">
        <v>15</v>
      </c>
      <c r="O18">
        <v>5.5</v>
      </c>
      <c r="P18">
        <v>4.5</v>
      </c>
      <c r="Q18" s="91">
        <f>O18+P18</f>
        <v>10</v>
      </c>
      <c r="R18">
        <v>4.5</v>
      </c>
      <c r="S18">
        <v>4</v>
      </c>
      <c r="T18" s="91">
        <f>R18+S18</f>
        <v>8.5</v>
      </c>
      <c r="U18">
        <f>MAX(Q18,T18)</f>
        <v>10</v>
      </c>
    </row>
    <row r="19" spans="1:21" ht="12">
      <c r="A19" s="9"/>
      <c r="B19" s="10">
        <v>14</v>
      </c>
      <c r="C19" s="18" t="s">
        <v>114</v>
      </c>
      <c r="D19" s="9" t="s">
        <v>64</v>
      </c>
      <c r="E19" s="1" t="s">
        <v>121</v>
      </c>
      <c r="F19" s="9">
        <v>1988</v>
      </c>
      <c r="G19" s="9" t="s">
        <v>53</v>
      </c>
      <c r="H19">
        <v>8</v>
      </c>
      <c r="I19">
        <v>8</v>
      </c>
      <c r="J19" s="91">
        <f>H19+I19</f>
        <v>16</v>
      </c>
      <c r="K19">
        <v>8.5</v>
      </c>
      <c r="L19">
        <v>8.5</v>
      </c>
      <c r="M19" s="91">
        <f>K19+L19</f>
        <v>17</v>
      </c>
      <c r="N19">
        <f>MAX(J19,M19)</f>
        <v>17</v>
      </c>
      <c r="O19">
        <v>3</v>
      </c>
      <c r="P19">
        <v>2.5</v>
      </c>
      <c r="Q19" s="91">
        <f>O19+P19</f>
        <v>5.5</v>
      </c>
      <c r="R19">
        <v>4</v>
      </c>
      <c r="S19">
        <v>2.5</v>
      </c>
      <c r="T19" s="91">
        <f>R19+S19</f>
        <v>6.5</v>
      </c>
      <c r="U19">
        <f>MAX(Q19,T19)</f>
        <v>6.5</v>
      </c>
    </row>
    <row r="20" spans="1:14" ht="12">
      <c r="A20" s="3"/>
      <c r="B20" s="24">
        <v>38</v>
      </c>
      <c r="C20" s="1" t="s">
        <v>107</v>
      </c>
      <c r="D20" s="1" t="s">
        <v>102</v>
      </c>
      <c r="E20" s="1"/>
      <c r="F20" s="31">
        <v>1992</v>
      </c>
      <c r="G20" s="9" t="s">
        <v>128</v>
      </c>
      <c r="H20">
        <v>6</v>
      </c>
      <c r="I20">
        <v>6</v>
      </c>
      <c r="J20" s="91">
        <f>H20+I20</f>
        <v>12</v>
      </c>
      <c r="K20">
        <v>4.5</v>
      </c>
      <c r="L20">
        <v>3</v>
      </c>
      <c r="M20" s="91">
        <f>K20+L20</f>
        <v>7.5</v>
      </c>
      <c r="N20">
        <v>12</v>
      </c>
    </row>
    <row r="21" spans="1:14" ht="12">
      <c r="A21" s="3"/>
      <c r="B21" s="24">
        <v>36</v>
      </c>
      <c r="C21" s="1" t="s">
        <v>96</v>
      </c>
      <c r="D21" s="1" t="s">
        <v>6</v>
      </c>
      <c r="E21" s="1"/>
      <c r="F21" s="21">
        <v>1988</v>
      </c>
      <c r="G21" s="5" t="s">
        <v>53</v>
      </c>
      <c r="H21">
        <v>6</v>
      </c>
      <c r="I21">
        <v>6</v>
      </c>
      <c r="J21" s="91">
        <f>H21+I21</f>
        <v>12</v>
      </c>
      <c r="M21" s="91">
        <f>K21+L21</f>
        <v>0</v>
      </c>
      <c r="N21">
        <f>MAX(J21,M21)</f>
        <v>12</v>
      </c>
    </row>
    <row r="22" spans="1:14" ht="12">
      <c r="A22" s="3"/>
      <c r="B22" s="24">
        <v>16</v>
      </c>
      <c r="C22" s="1" t="s">
        <v>70</v>
      </c>
      <c r="D22" s="1" t="s">
        <v>133</v>
      </c>
      <c r="E22" s="1"/>
      <c r="F22" s="22">
        <v>1984</v>
      </c>
      <c r="G22" s="1" t="s">
        <v>84</v>
      </c>
      <c r="H22">
        <v>6</v>
      </c>
      <c r="I22">
        <v>6</v>
      </c>
      <c r="J22" s="91">
        <f>H22+I22</f>
        <v>12</v>
      </c>
      <c r="K22">
        <v>5</v>
      </c>
      <c r="L22">
        <v>5.5</v>
      </c>
      <c r="M22" s="91">
        <f>K22+L22</f>
        <v>10.5</v>
      </c>
      <c r="N22">
        <f>MAX(J22,M22)</f>
        <v>12</v>
      </c>
    </row>
    <row r="23" spans="1:14" ht="12">
      <c r="A23" s="9"/>
      <c r="B23" s="10">
        <v>7</v>
      </c>
      <c r="C23" s="18" t="s">
        <v>54</v>
      </c>
      <c r="D23" s="9" t="s">
        <v>17</v>
      </c>
      <c r="E23" s="1"/>
      <c r="F23" s="9">
        <v>1990</v>
      </c>
      <c r="G23" s="9" t="s">
        <v>12</v>
      </c>
      <c r="H23">
        <v>5</v>
      </c>
      <c r="I23">
        <v>5</v>
      </c>
      <c r="J23" s="91">
        <f>H23+I23</f>
        <v>10</v>
      </c>
      <c r="K23">
        <v>5</v>
      </c>
      <c r="L23">
        <v>5</v>
      </c>
      <c r="M23" s="91">
        <f>K23+L23</f>
        <v>10</v>
      </c>
      <c r="N23">
        <f>MAX(J23,M23)</f>
        <v>10</v>
      </c>
    </row>
    <row r="24" spans="1:14" ht="12">
      <c r="A24" s="10"/>
      <c r="B24" s="10">
        <v>61</v>
      </c>
      <c r="C24" s="1" t="s">
        <v>88</v>
      </c>
      <c r="D24" s="1" t="s">
        <v>115</v>
      </c>
      <c r="E24" s="1"/>
      <c r="F24" s="22">
        <v>1992</v>
      </c>
      <c r="G24" s="9" t="s">
        <v>128</v>
      </c>
      <c r="H24">
        <v>5</v>
      </c>
      <c r="I24">
        <v>4.5</v>
      </c>
      <c r="J24" s="91">
        <f>H24+I24</f>
        <v>9.5</v>
      </c>
      <c r="K24">
        <v>4</v>
      </c>
      <c r="L24">
        <v>4</v>
      </c>
      <c r="M24" s="91">
        <f>K24+L24</f>
        <v>8</v>
      </c>
      <c r="N24">
        <v>9.5</v>
      </c>
    </row>
    <row r="25" spans="1:14" ht="12">
      <c r="A25" s="10"/>
      <c r="B25" s="10">
        <v>24</v>
      </c>
      <c r="C25" s="1" t="s">
        <v>14</v>
      </c>
      <c r="D25" s="1" t="s">
        <v>113</v>
      </c>
      <c r="E25" s="1"/>
      <c r="F25" s="22">
        <v>1993</v>
      </c>
      <c r="G25" s="9" t="s">
        <v>128</v>
      </c>
      <c r="H25">
        <v>4</v>
      </c>
      <c r="I25">
        <v>4</v>
      </c>
      <c r="J25" s="91">
        <f>H25+I25</f>
        <v>8</v>
      </c>
      <c r="K25">
        <v>3</v>
      </c>
      <c r="L25">
        <v>3.5</v>
      </c>
      <c r="M25" s="91">
        <f>K25+L25</f>
        <v>6.5</v>
      </c>
      <c r="N25">
        <v>8</v>
      </c>
    </row>
    <row r="26" spans="1:14" ht="12">
      <c r="A26" s="10"/>
      <c r="B26" s="10">
        <v>39</v>
      </c>
      <c r="C26" s="1" t="s">
        <v>134</v>
      </c>
      <c r="D26" s="1" t="s">
        <v>131</v>
      </c>
      <c r="E26" s="1"/>
      <c r="F26" s="22">
        <v>1989</v>
      </c>
      <c r="G26" s="9" t="s">
        <v>53</v>
      </c>
      <c r="H26">
        <v>3.5</v>
      </c>
      <c r="I26">
        <v>3</v>
      </c>
      <c r="J26" s="91">
        <f>H26+I26</f>
        <v>6.5</v>
      </c>
      <c r="K26">
        <v>4</v>
      </c>
      <c r="L26">
        <v>4</v>
      </c>
      <c r="M26" s="91">
        <f>K26+L26</f>
        <v>8</v>
      </c>
      <c r="N26">
        <f>MAX(J26,M26)</f>
        <v>8</v>
      </c>
    </row>
    <row r="27" spans="1:14" ht="12">
      <c r="A27" s="9"/>
      <c r="B27" s="10">
        <v>4</v>
      </c>
      <c r="C27" s="18" t="s">
        <v>7</v>
      </c>
      <c r="D27" s="9" t="s">
        <v>8</v>
      </c>
      <c r="E27" s="1"/>
      <c r="F27" s="9">
        <v>1989</v>
      </c>
      <c r="G27" s="9" t="s">
        <v>53</v>
      </c>
      <c r="H27">
        <v>4</v>
      </c>
      <c r="I27">
        <v>4</v>
      </c>
      <c r="J27" s="91">
        <f>H27+I27</f>
        <v>8</v>
      </c>
      <c r="K27">
        <v>4</v>
      </c>
      <c r="L27">
        <v>4</v>
      </c>
      <c r="M27" s="91">
        <f>K27+L27</f>
        <v>8</v>
      </c>
      <c r="N27">
        <f>MAX(J27,M27)</f>
        <v>8</v>
      </c>
    </row>
    <row r="28" spans="1:14" ht="12">
      <c r="A28" s="9"/>
      <c r="B28" s="10">
        <v>10</v>
      </c>
      <c r="C28" s="31" t="s">
        <v>11</v>
      </c>
      <c r="D28" s="31" t="s">
        <v>6</v>
      </c>
      <c r="E28" s="1"/>
      <c r="F28" s="31">
        <v>1985</v>
      </c>
      <c r="G28" s="31" t="s">
        <v>84</v>
      </c>
      <c r="H28">
        <v>4</v>
      </c>
      <c r="I28">
        <v>4</v>
      </c>
      <c r="J28" s="91">
        <f>H28+I28</f>
        <v>8</v>
      </c>
      <c r="K28">
        <v>4</v>
      </c>
      <c r="L28">
        <v>3.5</v>
      </c>
      <c r="M28" s="91">
        <f>K28+L28</f>
        <v>7.5</v>
      </c>
      <c r="N28">
        <f>MAX(J28,M28)</f>
        <v>8</v>
      </c>
    </row>
    <row r="29" spans="1:14" ht="12">
      <c r="A29" s="10"/>
      <c r="B29" s="10">
        <v>45</v>
      </c>
      <c r="C29" s="1" t="s">
        <v>94</v>
      </c>
      <c r="D29" s="1" t="s">
        <v>95</v>
      </c>
      <c r="E29" s="1"/>
      <c r="F29" s="22">
        <v>1966</v>
      </c>
      <c r="G29" s="9" t="s">
        <v>127</v>
      </c>
      <c r="H29">
        <v>4</v>
      </c>
      <c r="I29">
        <v>4</v>
      </c>
      <c r="J29" s="91">
        <f>H29+I29</f>
        <v>8</v>
      </c>
      <c r="K29">
        <v>4</v>
      </c>
      <c r="L29">
        <v>4</v>
      </c>
      <c r="M29" s="91">
        <f>K29+L29</f>
        <v>8</v>
      </c>
      <c r="N29">
        <f>MAX(J29,M29)</f>
        <v>8</v>
      </c>
    </row>
    <row r="30" spans="1:14" ht="12">
      <c r="A30" s="28"/>
      <c r="B30" s="28">
        <v>22</v>
      </c>
      <c r="C30" s="31" t="s">
        <v>85</v>
      </c>
      <c r="D30" s="31" t="s">
        <v>124</v>
      </c>
      <c r="E30" s="32"/>
      <c r="F30" s="31">
        <v>1994</v>
      </c>
      <c r="G30" s="31" t="s">
        <v>128</v>
      </c>
      <c r="H30">
        <v>3.5</v>
      </c>
      <c r="I30">
        <v>4</v>
      </c>
      <c r="J30" s="91">
        <f>H30+I30</f>
        <v>7.5</v>
      </c>
      <c r="K30">
        <v>3.5</v>
      </c>
      <c r="L30">
        <v>4</v>
      </c>
      <c r="M30" s="91">
        <f>K30+L30</f>
        <v>7.5</v>
      </c>
      <c r="N30">
        <f>MAX(J30,M30)</f>
        <v>7.5</v>
      </c>
    </row>
    <row r="31" spans="1:14" ht="12">
      <c r="A31" s="28"/>
      <c r="B31" s="28">
        <v>37</v>
      </c>
      <c r="C31" s="31" t="s">
        <v>97</v>
      </c>
      <c r="D31" s="31" t="s">
        <v>133</v>
      </c>
      <c r="E31" s="32"/>
      <c r="F31" s="31">
        <v>1992</v>
      </c>
      <c r="G31" s="31" t="s">
        <v>128</v>
      </c>
      <c r="H31">
        <v>4</v>
      </c>
      <c r="I31">
        <v>3.5</v>
      </c>
      <c r="J31" s="91">
        <f>H31+I31</f>
        <v>7.5</v>
      </c>
      <c r="K31">
        <v>2.5</v>
      </c>
      <c r="L31">
        <v>2.5</v>
      </c>
      <c r="M31" s="91">
        <f>K31+L31</f>
        <v>5</v>
      </c>
      <c r="N31">
        <f>MAX(J31,M31)</f>
        <v>7.5</v>
      </c>
    </row>
    <row r="32" spans="1:14" ht="12">
      <c r="A32" s="28"/>
      <c r="B32" s="28">
        <v>34</v>
      </c>
      <c r="C32" s="31" t="s">
        <v>5</v>
      </c>
      <c r="D32" s="31" t="s">
        <v>23</v>
      </c>
      <c r="E32" s="32"/>
      <c r="F32" s="31">
        <v>1990</v>
      </c>
      <c r="G32" s="31" t="s">
        <v>12</v>
      </c>
      <c r="H32">
        <v>4</v>
      </c>
      <c r="I32">
        <v>3.5</v>
      </c>
      <c r="J32" s="91">
        <f>H32+I32</f>
        <v>7.5</v>
      </c>
      <c r="K32">
        <v>1</v>
      </c>
      <c r="L32">
        <v>1.5</v>
      </c>
      <c r="M32" s="91">
        <f>K32+L32</f>
        <v>2.5</v>
      </c>
      <c r="N32">
        <f>MAX(J32,M32)</f>
        <v>7.5</v>
      </c>
    </row>
    <row r="33" spans="1:14" ht="12">
      <c r="A33" s="9"/>
      <c r="B33" s="10">
        <v>2</v>
      </c>
      <c r="C33" s="18" t="s">
        <v>91</v>
      </c>
      <c r="D33" s="9" t="s">
        <v>15</v>
      </c>
      <c r="E33" s="1"/>
      <c r="F33" s="9">
        <v>1994</v>
      </c>
      <c r="G33" s="9" t="s">
        <v>128</v>
      </c>
      <c r="H33">
        <v>3</v>
      </c>
      <c r="I33">
        <v>3.5</v>
      </c>
      <c r="J33" s="91">
        <f>H33+I33</f>
        <v>6.5</v>
      </c>
      <c r="K33">
        <v>3</v>
      </c>
      <c r="L33">
        <v>4</v>
      </c>
      <c r="M33" s="91">
        <f>K33+L33</f>
        <v>7</v>
      </c>
      <c r="N33">
        <v>7</v>
      </c>
    </row>
    <row r="34" spans="1:14" ht="12">
      <c r="A34" s="9"/>
      <c r="B34" s="10">
        <v>23</v>
      </c>
      <c r="C34" s="18" t="s">
        <v>129</v>
      </c>
      <c r="D34" s="9" t="s">
        <v>124</v>
      </c>
      <c r="E34" s="1"/>
      <c r="F34" s="9">
        <v>1992</v>
      </c>
      <c r="G34" s="9" t="s">
        <v>128</v>
      </c>
      <c r="H34">
        <v>3.5</v>
      </c>
      <c r="I34">
        <v>3.5</v>
      </c>
      <c r="J34" s="91">
        <f>H34+I34</f>
        <v>7</v>
      </c>
      <c r="K34">
        <v>2.5</v>
      </c>
      <c r="L34">
        <v>3</v>
      </c>
      <c r="M34" s="91">
        <f>K34+L34</f>
        <v>5.5</v>
      </c>
      <c r="N34">
        <f>MAX(J34,M34)</f>
        <v>7</v>
      </c>
    </row>
    <row r="35" spans="1:14" ht="12">
      <c r="A35" s="28"/>
      <c r="B35" s="28">
        <v>68</v>
      </c>
      <c r="C35" s="31" t="s">
        <v>59</v>
      </c>
      <c r="D35" s="31" t="s">
        <v>60</v>
      </c>
      <c r="E35" s="32" t="s">
        <v>4</v>
      </c>
      <c r="F35" s="31">
        <v>1999</v>
      </c>
      <c r="G35" s="31" t="s">
        <v>128</v>
      </c>
      <c r="H35">
        <v>3.5</v>
      </c>
      <c r="I35">
        <v>3</v>
      </c>
      <c r="J35" s="91">
        <f>H35+I35</f>
        <v>6.5</v>
      </c>
      <c r="K35">
        <v>2</v>
      </c>
      <c r="L35">
        <v>2</v>
      </c>
      <c r="M35" s="91">
        <f>K35+L35</f>
        <v>4</v>
      </c>
      <c r="N35">
        <v>6.5</v>
      </c>
    </row>
    <row r="36" spans="1:14" ht="12">
      <c r="A36" s="28"/>
      <c r="B36" s="28">
        <v>26</v>
      </c>
      <c r="C36" s="31" t="s">
        <v>119</v>
      </c>
      <c r="D36" s="31" t="s">
        <v>100</v>
      </c>
      <c r="E36" s="32"/>
      <c r="F36" s="31">
        <v>1992</v>
      </c>
      <c r="G36" s="31" t="s">
        <v>128</v>
      </c>
      <c r="H36">
        <v>2</v>
      </c>
      <c r="I36">
        <v>2</v>
      </c>
      <c r="J36" s="91">
        <f>H36+I36</f>
        <v>4</v>
      </c>
      <c r="K36">
        <v>3.5</v>
      </c>
      <c r="L36">
        <v>3</v>
      </c>
      <c r="M36" s="91">
        <f>K36+L36</f>
        <v>6.5</v>
      </c>
      <c r="N36">
        <f>MAX(J36,M36)</f>
        <v>6.5</v>
      </c>
    </row>
    <row r="37" spans="1:14" ht="12">
      <c r="A37" s="28"/>
      <c r="B37" s="28">
        <v>60</v>
      </c>
      <c r="C37" s="31" t="s">
        <v>97</v>
      </c>
      <c r="D37" s="31" t="s">
        <v>101</v>
      </c>
      <c r="E37" s="32"/>
      <c r="F37" s="31">
        <v>1990</v>
      </c>
      <c r="G37" s="31" t="s">
        <v>12</v>
      </c>
      <c r="H37">
        <v>3.5</v>
      </c>
      <c r="I37">
        <v>3</v>
      </c>
      <c r="J37" s="91">
        <f>H37+I37</f>
        <v>6.5</v>
      </c>
      <c r="K37">
        <v>1.5</v>
      </c>
      <c r="L37">
        <v>1.5</v>
      </c>
      <c r="M37" s="91">
        <f>K37+L37</f>
        <v>3</v>
      </c>
      <c r="N37">
        <f>MAX(J37,M37)</f>
        <v>6.5</v>
      </c>
    </row>
    <row r="38" spans="1:14" ht="12">
      <c r="A38" s="28"/>
      <c r="B38" s="28">
        <v>8</v>
      </c>
      <c r="C38" s="31" t="s">
        <v>66</v>
      </c>
      <c r="D38" s="31" t="s">
        <v>56</v>
      </c>
      <c r="E38" s="32"/>
      <c r="F38" s="31">
        <v>1956</v>
      </c>
      <c r="G38" s="31" t="s">
        <v>127</v>
      </c>
      <c r="H38">
        <v>2.5</v>
      </c>
      <c r="I38">
        <v>2.5</v>
      </c>
      <c r="J38" s="91">
        <f>H38+I38</f>
        <v>5</v>
      </c>
      <c r="K38">
        <v>3</v>
      </c>
      <c r="L38">
        <v>3.5</v>
      </c>
      <c r="M38" s="91">
        <f>K38+L38</f>
        <v>6.5</v>
      </c>
      <c r="N38">
        <f>MAX(J38,M38)</f>
        <v>6.5</v>
      </c>
    </row>
    <row r="39" spans="1:14" ht="12">
      <c r="A39" s="3"/>
      <c r="B39" s="24">
        <v>31</v>
      </c>
      <c r="C39" s="1" t="s">
        <v>0</v>
      </c>
      <c r="D39" s="1" t="s">
        <v>1</v>
      </c>
      <c r="E39" s="1"/>
      <c r="F39" s="21">
        <v>1980</v>
      </c>
      <c r="G39" s="1" t="s">
        <v>84</v>
      </c>
      <c r="H39">
        <v>2</v>
      </c>
      <c r="I39">
        <v>2</v>
      </c>
      <c r="J39" s="91">
        <f>H39+I39</f>
        <v>4</v>
      </c>
      <c r="K39">
        <v>3</v>
      </c>
      <c r="L39">
        <v>3</v>
      </c>
      <c r="M39" s="91">
        <f>K39+L39</f>
        <v>6</v>
      </c>
      <c r="N39">
        <f>MAX(J39,M39)</f>
        <v>6</v>
      </c>
    </row>
    <row r="40" spans="1:14" ht="12">
      <c r="A40" s="9"/>
      <c r="B40" s="10">
        <v>65</v>
      </c>
      <c r="C40" s="18" t="s">
        <v>92</v>
      </c>
      <c r="D40" s="9" t="s">
        <v>101</v>
      </c>
      <c r="E40" s="1"/>
      <c r="F40" s="9">
        <v>1996</v>
      </c>
      <c r="G40" s="9" t="s">
        <v>128</v>
      </c>
      <c r="H40">
        <v>2.5</v>
      </c>
      <c r="I40">
        <v>3</v>
      </c>
      <c r="J40" s="91">
        <f>H40+I40</f>
        <v>5.5</v>
      </c>
      <c r="K40">
        <v>1.5</v>
      </c>
      <c r="L40">
        <v>1.5</v>
      </c>
      <c r="M40" s="91">
        <f>K40+L40</f>
        <v>3</v>
      </c>
      <c r="N40">
        <f>MAX(J40,M40)</f>
        <v>5.5</v>
      </c>
    </row>
    <row r="41" spans="1:14" ht="12">
      <c r="A41" s="28"/>
      <c r="B41" s="28">
        <v>67</v>
      </c>
      <c r="C41" s="31" t="s">
        <v>109</v>
      </c>
      <c r="D41" s="31" t="s">
        <v>115</v>
      </c>
      <c r="E41" s="32"/>
      <c r="F41" s="31">
        <v>1997</v>
      </c>
      <c r="G41" s="31" t="s">
        <v>128</v>
      </c>
      <c r="H41">
        <v>3</v>
      </c>
      <c r="I41">
        <v>2</v>
      </c>
      <c r="J41" s="91">
        <f>H41+I41</f>
        <v>5</v>
      </c>
      <c r="K41">
        <v>3</v>
      </c>
      <c r="L41">
        <v>2</v>
      </c>
      <c r="M41" s="91">
        <f>K41+L41</f>
        <v>5</v>
      </c>
      <c r="N41">
        <f>MAX(J41,M41)</f>
        <v>5</v>
      </c>
    </row>
    <row r="42" spans="1:14" ht="12">
      <c r="A42" s="10"/>
      <c r="B42" s="10">
        <v>64</v>
      </c>
      <c r="C42" s="1" t="s">
        <v>86</v>
      </c>
      <c r="D42" s="1" t="s">
        <v>126</v>
      </c>
      <c r="E42" s="1" t="s">
        <v>72</v>
      </c>
      <c r="F42" s="22">
        <v>1998</v>
      </c>
      <c r="G42" s="9" t="s">
        <v>128</v>
      </c>
      <c r="H42">
        <v>2.5</v>
      </c>
      <c r="I42">
        <v>2.5</v>
      </c>
      <c r="J42" s="91">
        <f>H42+I42</f>
        <v>5</v>
      </c>
      <c r="K42">
        <v>2.5</v>
      </c>
      <c r="L42">
        <v>2.5</v>
      </c>
      <c r="M42" s="91">
        <f>K42+L42</f>
        <v>5</v>
      </c>
      <c r="N42">
        <f>MAX(J42,M42)</f>
        <v>5</v>
      </c>
    </row>
    <row r="43" spans="1:14" ht="12">
      <c r="A43" s="10"/>
      <c r="B43" s="52">
        <v>19</v>
      </c>
      <c r="C43" s="1" t="s">
        <v>2</v>
      </c>
      <c r="D43" s="1" t="s">
        <v>132</v>
      </c>
      <c r="E43" s="1"/>
      <c r="F43" s="22">
        <v>1991</v>
      </c>
      <c r="G43" s="9" t="s">
        <v>12</v>
      </c>
      <c r="H43">
        <v>2.5</v>
      </c>
      <c r="I43">
        <v>2.5</v>
      </c>
      <c r="J43" s="91">
        <f>H43+I43</f>
        <v>5</v>
      </c>
      <c r="K43">
        <v>1</v>
      </c>
      <c r="L43">
        <v>1.5</v>
      </c>
      <c r="M43" s="91">
        <f>K43+L43</f>
        <v>2.5</v>
      </c>
      <c r="N43">
        <f>MAX(J43,M43)</f>
        <v>5</v>
      </c>
    </row>
    <row r="44" spans="1:14" ht="12">
      <c r="A44" s="16"/>
      <c r="B44" s="16">
        <v>33</v>
      </c>
      <c r="C44" s="11" t="s">
        <v>16</v>
      </c>
      <c r="D44" s="11" t="s">
        <v>106</v>
      </c>
      <c r="E44" s="11"/>
      <c r="F44" s="21">
        <v>1990</v>
      </c>
      <c r="G44" s="13" t="s">
        <v>12</v>
      </c>
      <c r="H44">
        <v>3</v>
      </c>
      <c r="I44">
        <v>2</v>
      </c>
      <c r="J44" s="91">
        <f>H44+I44</f>
        <v>5</v>
      </c>
      <c r="K44">
        <v>1.5</v>
      </c>
      <c r="L44">
        <v>1.5</v>
      </c>
      <c r="M44" s="91">
        <f>K44+L44</f>
        <v>3</v>
      </c>
      <c r="N44">
        <f>MAX(J44,M44)</f>
        <v>5</v>
      </c>
    </row>
    <row r="45" spans="1:14" ht="12">
      <c r="A45" s="28"/>
      <c r="B45" s="28">
        <v>27</v>
      </c>
      <c r="C45" s="31" t="s">
        <v>3</v>
      </c>
      <c r="D45" s="31" t="s">
        <v>116</v>
      </c>
      <c r="E45" s="32"/>
      <c r="F45" s="31">
        <v>1992</v>
      </c>
      <c r="G45" s="31" t="s">
        <v>128</v>
      </c>
      <c r="H45">
        <v>2</v>
      </c>
      <c r="I45">
        <v>2</v>
      </c>
      <c r="J45" s="91">
        <f>H45+I45</f>
        <v>4</v>
      </c>
      <c r="K45">
        <v>2</v>
      </c>
      <c r="L45">
        <v>2</v>
      </c>
      <c r="M45" s="91">
        <f>K45+L45</f>
        <v>4</v>
      </c>
      <c r="N45">
        <f>MAX(J45,M45)</f>
        <v>4</v>
      </c>
    </row>
    <row r="46" spans="1:14" ht="12">
      <c r="A46" s="3"/>
      <c r="B46" s="24">
        <v>66</v>
      </c>
      <c r="C46" s="1" t="s">
        <v>104</v>
      </c>
      <c r="D46" s="1" t="s">
        <v>135</v>
      </c>
      <c r="E46" s="1"/>
      <c r="F46" s="9">
        <v>1999</v>
      </c>
      <c r="G46" s="9" t="s">
        <v>128</v>
      </c>
      <c r="H46">
        <v>1</v>
      </c>
      <c r="I46">
        <v>1.5</v>
      </c>
      <c r="J46" s="91">
        <f>H46+I46</f>
        <v>2.5</v>
      </c>
      <c r="K46">
        <v>1</v>
      </c>
      <c r="L46">
        <v>1.5</v>
      </c>
      <c r="M46" s="91">
        <f>K46+L46</f>
        <v>2.5</v>
      </c>
      <c r="N46">
        <f>MAX(J46,M46)</f>
        <v>2.5</v>
      </c>
    </row>
    <row r="47" spans="1:14" ht="12">
      <c r="A47" s="28"/>
      <c r="B47" s="28"/>
      <c r="C47" s="31" t="s">
        <v>62</v>
      </c>
      <c r="D47" s="31" t="s">
        <v>99</v>
      </c>
      <c r="E47" s="32"/>
      <c r="F47" s="31">
        <v>1993</v>
      </c>
      <c r="G47" s="31" t="s">
        <v>128</v>
      </c>
      <c r="J47" s="91">
        <f>H47+I47</f>
        <v>0</v>
      </c>
      <c r="M47" s="91">
        <f>K47+L47</f>
        <v>0</v>
      </c>
      <c r="N47">
        <f>MAX(J47,M47)</f>
        <v>0</v>
      </c>
    </row>
    <row r="48" spans="1:14" ht="12">
      <c r="A48" s="28"/>
      <c r="B48" s="28"/>
      <c r="C48" s="31"/>
      <c r="D48" s="31"/>
      <c r="E48" s="32"/>
      <c r="F48" s="31"/>
      <c r="G48" s="31"/>
      <c r="J48" s="91">
        <f>H48+I48</f>
        <v>0</v>
      </c>
      <c r="M48" s="91">
        <f>K48+L48</f>
        <v>0</v>
      </c>
      <c r="N48">
        <f>MAX(J48,M48)</f>
        <v>0</v>
      </c>
    </row>
    <row r="49" spans="1:14" ht="12">
      <c r="A49" s="9"/>
      <c r="B49" s="10"/>
      <c r="C49" s="18" t="s">
        <v>130</v>
      </c>
      <c r="D49" s="9" t="s">
        <v>136</v>
      </c>
      <c r="E49" s="1"/>
      <c r="F49" s="9">
        <v>1990</v>
      </c>
      <c r="G49" s="9" t="s">
        <v>12</v>
      </c>
      <c r="J49" s="91">
        <f>H49+I49</f>
        <v>0</v>
      </c>
      <c r="M49" s="91">
        <f>K49+L49</f>
        <v>0</v>
      </c>
      <c r="N49">
        <f>MAX(J49,M49)</f>
        <v>0</v>
      </c>
    </row>
    <row r="50" spans="1:14" ht="12">
      <c r="A50" s="16"/>
      <c r="B50" s="16"/>
      <c r="C50" s="11"/>
      <c r="D50" s="11"/>
      <c r="E50" s="11"/>
      <c r="F50" s="21"/>
      <c r="G50" s="13"/>
      <c r="J50" s="91">
        <f>H50+I50</f>
        <v>0</v>
      </c>
      <c r="M50" s="91">
        <f>K50+L50</f>
        <v>0</v>
      </c>
      <c r="N50">
        <f>MAX(J50,M50)</f>
        <v>0</v>
      </c>
    </row>
    <row r="51" spans="1:14" ht="12">
      <c r="A51" s="10"/>
      <c r="B51" s="10"/>
      <c r="C51" s="1"/>
      <c r="D51" s="1"/>
      <c r="E51" s="1"/>
      <c r="F51" s="22"/>
      <c r="G51" s="9"/>
      <c r="J51" s="91">
        <f>H51+I51</f>
        <v>0</v>
      </c>
      <c r="M51" s="91">
        <f>K51+L51</f>
        <v>0</v>
      </c>
      <c r="N51">
        <f>MAX(J51,M51)</f>
        <v>0</v>
      </c>
    </row>
    <row r="52" spans="1:14" ht="12">
      <c r="A52" s="9"/>
      <c r="B52" s="10"/>
      <c r="C52" s="9" t="s">
        <v>112</v>
      </c>
      <c r="D52" s="9" t="s">
        <v>74</v>
      </c>
      <c r="E52" s="1"/>
      <c r="F52" s="9">
        <v>1983</v>
      </c>
      <c r="G52" s="9" t="s">
        <v>84</v>
      </c>
      <c r="J52" s="91">
        <f>H52+I52</f>
        <v>0</v>
      </c>
      <c r="M52" s="91">
        <f>K52+L52</f>
        <v>0</v>
      </c>
      <c r="N52">
        <f>MAX(J52,M52)</f>
        <v>0</v>
      </c>
    </row>
    <row r="53" spans="1:14" ht="12">
      <c r="A53" s="9"/>
      <c r="B53" s="10"/>
      <c r="C53" s="9" t="s">
        <v>111</v>
      </c>
      <c r="D53" s="9" t="s">
        <v>24</v>
      </c>
      <c r="E53" s="1" t="s">
        <v>110</v>
      </c>
      <c r="F53" s="9">
        <v>1987</v>
      </c>
      <c r="G53" s="9" t="s">
        <v>84</v>
      </c>
      <c r="J53" s="91">
        <f>H53+I53</f>
        <v>0</v>
      </c>
      <c r="M53" s="91">
        <f>K53+L53</f>
        <v>0</v>
      </c>
      <c r="N53">
        <f>MAX(J53,M53)</f>
        <v>0</v>
      </c>
    </row>
    <row r="54" spans="1:14" ht="12">
      <c r="A54" s="3"/>
      <c r="B54" s="24"/>
      <c r="C54" s="1"/>
      <c r="D54" s="1"/>
      <c r="E54" s="1"/>
      <c r="F54" s="22"/>
      <c r="G54" s="1"/>
      <c r="J54" s="91">
        <f>H54+I54</f>
        <v>0</v>
      </c>
      <c r="M54" s="91">
        <f>K54+L54</f>
        <v>0</v>
      </c>
      <c r="N54">
        <f>MAX(J54,M54)</f>
        <v>0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workbookViewId="0" topLeftCell="A1">
      <selection activeCell="H8" sqref="H8"/>
    </sheetView>
  </sheetViews>
  <sheetFormatPr defaultColWidth="9.00390625" defaultRowHeight="12"/>
  <cols>
    <col min="10" max="10" width="9.75390625" style="0" customWidth="1"/>
    <col min="14" max="14" width="10.125" style="0" customWidth="1"/>
  </cols>
  <sheetData>
    <row r="1" spans="1:15" ht="12.75">
      <c r="A1" s="54" t="s">
        <v>28</v>
      </c>
      <c r="B1" s="55"/>
      <c r="C1" s="55"/>
      <c r="D1" s="56"/>
      <c r="E1" s="56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2.75">
      <c r="A2" s="57" t="s">
        <v>29</v>
      </c>
      <c r="B2" s="58"/>
      <c r="C2" s="58"/>
      <c r="D2" s="59"/>
      <c r="E2" s="59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22.5">
      <c r="A3" s="60" t="s">
        <v>30</v>
      </c>
      <c r="B3" s="60" t="s">
        <v>31</v>
      </c>
      <c r="C3" s="60" t="s">
        <v>32</v>
      </c>
      <c r="D3" s="60" t="s">
        <v>33</v>
      </c>
      <c r="E3" s="60" t="s">
        <v>34</v>
      </c>
      <c r="F3" s="60" t="s">
        <v>35</v>
      </c>
      <c r="G3" s="60" t="s">
        <v>36</v>
      </c>
      <c r="H3" s="60" t="s">
        <v>37</v>
      </c>
      <c r="I3" s="60" t="s">
        <v>38</v>
      </c>
      <c r="J3" s="60" t="s">
        <v>39</v>
      </c>
      <c r="K3" s="60" t="s">
        <v>40</v>
      </c>
      <c r="L3" s="60" t="s">
        <v>41</v>
      </c>
      <c r="M3" s="60" t="s">
        <v>42</v>
      </c>
      <c r="N3" s="60" t="s">
        <v>43</v>
      </c>
      <c r="O3" s="60" t="s">
        <v>44</v>
      </c>
    </row>
    <row r="4" spans="1:15" ht="56.25">
      <c r="A4" s="61" t="s">
        <v>179</v>
      </c>
      <c r="B4" s="61" t="s">
        <v>180</v>
      </c>
      <c r="C4" s="61" t="s">
        <v>181</v>
      </c>
      <c r="D4" s="62" t="s">
        <v>172</v>
      </c>
      <c r="E4" s="62" t="s">
        <v>173</v>
      </c>
      <c r="F4" s="58" t="s">
        <v>51</v>
      </c>
      <c r="G4" s="62" t="s">
        <v>182</v>
      </c>
      <c r="H4" s="62" t="s">
        <v>183</v>
      </c>
      <c r="I4" s="62" t="s">
        <v>184</v>
      </c>
      <c r="J4" s="62" t="s">
        <v>164</v>
      </c>
      <c r="K4" s="62" t="s">
        <v>170</v>
      </c>
      <c r="L4" s="88" t="s">
        <v>171</v>
      </c>
      <c r="M4" s="62" t="s">
        <v>185</v>
      </c>
      <c r="N4" s="88" t="s">
        <v>186</v>
      </c>
      <c r="O4" s="88" t="s">
        <v>187</v>
      </c>
    </row>
    <row r="5" spans="1:15" ht="12">
      <c r="A5" s="57" t="s">
        <v>45</v>
      </c>
      <c r="B5" s="58"/>
      <c r="C5" s="58"/>
      <c r="D5" s="58"/>
      <c r="E5" s="58"/>
      <c r="F5" s="58"/>
      <c r="G5" s="58"/>
      <c r="H5" s="62"/>
      <c r="I5" s="58"/>
      <c r="J5" s="58"/>
      <c r="K5" s="58"/>
      <c r="L5" s="58"/>
      <c r="M5" s="58"/>
      <c r="N5" s="58"/>
      <c r="O5" s="58"/>
    </row>
    <row r="6" spans="1:15" ht="22.5">
      <c r="A6" s="60" t="s">
        <v>30</v>
      </c>
      <c r="B6" s="60" t="s">
        <v>31</v>
      </c>
      <c r="C6" s="60" t="s">
        <v>32</v>
      </c>
      <c r="D6" s="60" t="s">
        <v>33</v>
      </c>
      <c r="E6" s="60" t="s">
        <v>34</v>
      </c>
      <c r="F6" s="60" t="s">
        <v>35</v>
      </c>
      <c r="G6" s="60" t="s">
        <v>36</v>
      </c>
      <c r="H6" s="60" t="s">
        <v>37</v>
      </c>
      <c r="I6" s="60" t="s">
        <v>38</v>
      </c>
      <c r="J6" s="60" t="s">
        <v>39</v>
      </c>
      <c r="K6" s="60" t="s">
        <v>40</v>
      </c>
      <c r="L6" s="60" t="s">
        <v>41</v>
      </c>
      <c r="M6" s="60" t="s">
        <v>42</v>
      </c>
      <c r="N6" s="60" t="s">
        <v>43</v>
      </c>
      <c r="O6" s="60" t="s">
        <v>44</v>
      </c>
    </row>
    <row r="7" spans="1:15" ht="56.25">
      <c r="A7" s="61" t="s">
        <v>176</v>
      </c>
      <c r="B7" s="61" t="s">
        <v>177</v>
      </c>
      <c r="C7" s="61" t="s">
        <v>178</v>
      </c>
      <c r="D7" s="58" t="s">
        <v>51</v>
      </c>
      <c r="E7" s="58" t="s">
        <v>51</v>
      </c>
      <c r="F7" s="58" t="s">
        <v>51</v>
      </c>
      <c r="G7" s="58" t="s">
        <v>51</v>
      </c>
      <c r="H7" s="58" t="s">
        <v>51</v>
      </c>
      <c r="I7" s="58" t="s">
        <v>51</v>
      </c>
      <c r="J7" s="89" t="s">
        <v>166</v>
      </c>
      <c r="K7" s="58" t="s">
        <v>51</v>
      </c>
      <c r="L7" s="58" t="s">
        <v>51</v>
      </c>
      <c r="M7" s="62" t="s">
        <v>167</v>
      </c>
      <c r="N7" s="93" t="s">
        <v>168</v>
      </c>
      <c r="O7" s="62" t="s">
        <v>169</v>
      </c>
    </row>
    <row r="8" spans="1:15" ht="12">
      <c r="A8" s="63"/>
      <c r="B8" s="63"/>
      <c r="C8" s="63"/>
      <c r="D8" s="63"/>
      <c r="E8" s="63"/>
      <c r="F8" s="63"/>
      <c r="G8" s="63"/>
      <c r="H8" s="63"/>
      <c r="I8" s="63"/>
      <c r="J8" s="63"/>
      <c r="L8" s="63"/>
      <c r="M8" s="90"/>
      <c r="N8" s="63"/>
      <c r="O8" s="63"/>
    </row>
    <row r="9" spans="1:15" ht="12.75">
      <c r="A9" s="64"/>
      <c r="B9" s="65"/>
      <c r="C9" s="65"/>
      <c r="D9" s="66"/>
      <c r="E9" s="66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1:15" ht="12.75">
      <c r="A10" s="67" t="s">
        <v>46</v>
      </c>
      <c r="B10" s="65"/>
      <c r="C10" s="65"/>
      <c r="D10" s="66"/>
      <c r="E10" s="66"/>
      <c r="F10" s="87"/>
      <c r="G10" s="65"/>
      <c r="H10" s="65"/>
      <c r="I10" s="65"/>
      <c r="J10" s="65"/>
      <c r="K10" s="65"/>
      <c r="L10" s="65"/>
      <c r="M10" s="65"/>
      <c r="N10" s="65"/>
      <c r="O10" s="65"/>
    </row>
    <row r="11" spans="1:15" ht="12.75">
      <c r="A11" s="68" t="s">
        <v>47</v>
      </c>
      <c r="B11" s="69"/>
      <c r="C11" s="69"/>
      <c r="D11" s="70"/>
      <c r="E11" s="70"/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spans="1:15" ht="22.5">
      <c r="A12" s="71" t="s">
        <v>30</v>
      </c>
      <c r="B12" s="71" t="s">
        <v>31</v>
      </c>
      <c r="C12" s="71" t="s">
        <v>32</v>
      </c>
      <c r="D12" s="71" t="s">
        <v>33</v>
      </c>
      <c r="E12" s="71" t="s">
        <v>34</v>
      </c>
      <c r="F12" s="71" t="s">
        <v>35</v>
      </c>
      <c r="G12" s="71" t="s">
        <v>36</v>
      </c>
      <c r="H12" s="71" t="s">
        <v>37</v>
      </c>
      <c r="I12" s="71" t="s">
        <v>38</v>
      </c>
      <c r="J12" s="71" t="s">
        <v>39</v>
      </c>
      <c r="K12" s="71" t="s">
        <v>40</v>
      </c>
      <c r="L12" s="71" t="s">
        <v>41</v>
      </c>
      <c r="M12" s="71" t="s">
        <v>42</v>
      </c>
      <c r="N12" s="71" t="s">
        <v>43</v>
      </c>
      <c r="O12" s="71" t="s">
        <v>44</v>
      </c>
    </row>
    <row r="13" spans="1:15" ht="45">
      <c r="A13" s="72" t="s">
        <v>150</v>
      </c>
      <c r="B13" s="72" t="s">
        <v>153</v>
      </c>
      <c r="C13" s="72" t="s">
        <v>160</v>
      </c>
      <c r="D13" s="73" t="s">
        <v>156</v>
      </c>
      <c r="E13" s="73" t="s">
        <v>155</v>
      </c>
      <c r="F13" s="73" t="s">
        <v>51</v>
      </c>
      <c r="G13" s="74" t="s">
        <v>165</v>
      </c>
      <c r="H13" s="72" t="s">
        <v>160</v>
      </c>
      <c r="I13" s="72" t="s">
        <v>149</v>
      </c>
      <c r="J13" s="72" t="s">
        <v>164</v>
      </c>
      <c r="K13" s="72" t="s">
        <v>159</v>
      </c>
      <c r="L13" s="72" t="s">
        <v>148</v>
      </c>
      <c r="M13" s="73" t="s">
        <v>158</v>
      </c>
      <c r="N13" s="73" t="s">
        <v>157</v>
      </c>
      <c r="O13" s="73" t="s">
        <v>147</v>
      </c>
    </row>
    <row r="14" spans="1:15" ht="12">
      <c r="A14" s="68" t="s">
        <v>48</v>
      </c>
      <c r="B14" s="69"/>
      <c r="C14" s="69"/>
      <c r="D14" s="69"/>
      <c r="E14" s="69"/>
      <c r="F14" s="69"/>
      <c r="G14" s="69"/>
      <c r="H14" s="73"/>
      <c r="I14" s="69"/>
      <c r="J14" s="69"/>
      <c r="K14" s="69"/>
      <c r="L14" s="69"/>
      <c r="M14" s="69"/>
      <c r="N14" s="69"/>
      <c r="O14" s="69"/>
    </row>
    <row r="15" spans="1:15" ht="22.5">
      <c r="A15" s="71" t="s">
        <v>30</v>
      </c>
      <c r="B15" s="71" t="s">
        <v>31</v>
      </c>
      <c r="C15" s="71" t="s">
        <v>32</v>
      </c>
      <c r="D15" s="71" t="s">
        <v>33</v>
      </c>
      <c r="E15" s="71" t="s">
        <v>34</v>
      </c>
      <c r="F15" s="71" t="s">
        <v>35</v>
      </c>
      <c r="G15" s="71" t="s">
        <v>36</v>
      </c>
      <c r="H15" s="71" t="s">
        <v>37</v>
      </c>
      <c r="I15" s="71" t="s">
        <v>38</v>
      </c>
      <c r="J15" s="71" t="s">
        <v>39</v>
      </c>
      <c r="K15" s="71" t="s">
        <v>40</v>
      </c>
      <c r="L15" s="71" t="s">
        <v>41</v>
      </c>
      <c r="M15" s="71" t="s">
        <v>42</v>
      </c>
      <c r="N15" s="71" t="s">
        <v>43</v>
      </c>
      <c r="O15" s="71" t="s">
        <v>44</v>
      </c>
    </row>
    <row r="16" spans="1:15" s="86" customFormat="1" ht="45">
      <c r="A16" s="72" t="s">
        <v>151</v>
      </c>
      <c r="B16" s="72" t="s">
        <v>154</v>
      </c>
      <c r="C16" s="72" t="s">
        <v>161</v>
      </c>
      <c r="D16" s="58" t="s">
        <v>51</v>
      </c>
      <c r="E16" s="58" t="s">
        <v>51</v>
      </c>
      <c r="F16" s="58" t="s">
        <v>51</v>
      </c>
      <c r="G16" s="58" t="s">
        <v>51</v>
      </c>
      <c r="H16" s="58" t="s">
        <v>51</v>
      </c>
      <c r="I16" s="58" t="s">
        <v>51</v>
      </c>
      <c r="J16" s="62" t="s">
        <v>152</v>
      </c>
      <c r="K16" s="58" t="s">
        <v>51</v>
      </c>
      <c r="L16" s="58" t="s">
        <v>51</v>
      </c>
      <c r="M16" s="62" t="s">
        <v>162</v>
      </c>
      <c r="N16" s="62" t="s">
        <v>163</v>
      </c>
      <c r="O16" s="62" t="s">
        <v>146</v>
      </c>
    </row>
  </sheetData>
  <printOptions/>
  <pageMargins left="0.75" right="0.75" top="1" bottom="1" header="0.5" footer="0.5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SSE</dc:creator>
  <cp:keywords/>
  <dc:description/>
  <cp:lastModifiedBy>Stuart Brass</cp:lastModifiedBy>
  <cp:lastPrinted>2006-09-03T14:22:31Z</cp:lastPrinted>
  <dcterms:created xsi:type="dcterms:W3CDTF">2004-03-31T17:55:24Z</dcterms:created>
  <dcterms:modified xsi:type="dcterms:W3CDTF">2006-09-03T14:25:58Z</dcterms:modified>
  <cp:category/>
  <cp:version/>
  <cp:contentType/>
  <cp:contentStatus/>
</cp:coreProperties>
</file>