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126" yWindow="120" windowWidth="15480" windowHeight="7275" firstSheet="1" activeTab="4"/>
  </bookViews>
  <sheets>
    <sheet name="Warmwell Big Air" sheetId="1" r:id="rId1"/>
    <sheet name="Warmwell Big Air Finals" sheetId="2" r:id="rId2"/>
    <sheet name="Warmwell Big Air Womens Finals" sheetId="3" r:id="rId3"/>
    <sheet name="Warmwell Quarterpipe" sheetId="4" r:id="rId4"/>
    <sheet name="Warmwell Ski Prize Giving" sheetId="5" r:id="rId5"/>
  </sheets>
  <definedNames>
    <definedName name="db" localSheetId="0">'Warmwell Big Air'!$H$67:$N$67</definedName>
    <definedName name="db" localSheetId="3">'Warmwell Quarterpipe'!$H$56:$N$56</definedName>
    <definedName name="db_1" localSheetId="0">'Warmwell Big Air'!#REF!</definedName>
    <definedName name="db_1" localSheetId="3">'Warmwell Quarterpipe'!$H$39:$N$39</definedName>
    <definedName name="_xlnm.Print_Area" localSheetId="0">'Warmwell Big Air'!$H$1:$V$79</definedName>
    <definedName name="_xlnm.Print_Area" localSheetId="3">'Warmwell Quarterpipe'!$H$1:$N$69</definedName>
    <definedName name="_xlnm.Print_Area" localSheetId="4">'Warmwell Ski Prize Giving'!$A$1:$O$16</definedName>
  </definedNames>
  <calcPr fullCalcOnLoad="1"/>
</workbook>
</file>

<file path=xl/comments1.xml><?xml version="1.0" encoding="utf-8"?>
<comments xmlns="http://schemas.openxmlformats.org/spreadsheetml/2006/main">
  <authors>
    <author>Stuart Brass</author>
    <author>Kirsty</author>
  </authors>
  <commentList>
    <comment ref="I5" authorId="0">
      <text>
        <r>
          <rPr>
            <b/>
            <sz val="8"/>
            <rFont val="Tahoma"/>
            <family val="0"/>
          </rPr>
          <t>Stuart Brass:</t>
        </r>
        <r>
          <rPr>
            <sz val="8"/>
            <rFont val="Tahoma"/>
            <family val="0"/>
          </rPr>
          <t xml:space="preserve">
no deposit paid
</t>
        </r>
      </text>
    </comment>
    <comment ref="I29" authorId="1">
      <text>
        <r>
          <rPr>
            <b/>
            <sz val="8"/>
            <rFont val="Tahoma"/>
            <family val="0"/>
          </rPr>
          <t>Kirsty:</t>
        </r>
        <r>
          <rPr>
            <sz val="8"/>
            <rFont val="Tahoma"/>
            <family val="0"/>
          </rPr>
          <t xml:space="preserve">
58 from last comp??
Says no!</t>
        </r>
      </text>
    </comment>
    <comment ref="J64" authorId="0">
      <text>
        <r>
          <rPr>
            <b/>
            <sz val="8"/>
            <rFont val="Tahoma"/>
            <family val="0"/>
          </rPr>
          <t>Stuart Brass:</t>
        </r>
        <r>
          <rPr>
            <sz val="8"/>
            <rFont val="Tahoma"/>
            <family val="0"/>
          </rPr>
          <t xml:space="preserve">
said had paid on compter but had not!!!</t>
        </r>
      </text>
    </comment>
    <comment ref="I27" authorId="0">
      <text>
        <r>
          <rPr>
            <b/>
            <sz val="8"/>
            <rFont val="Tahoma"/>
            <family val="0"/>
          </rPr>
          <t>Stuart Brass:</t>
        </r>
        <r>
          <rPr>
            <sz val="8"/>
            <rFont val="Tahoma"/>
            <family val="0"/>
          </rPr>
          <t xml:space="preserve">
said had paid but had not!</t>
        </r>
      </text>
    </comment>
  </commentList>
</comments>
</file>

<file path=xl/comments4.xml><?xml version="1.0" encoding="utf-8"?>
<comments xmlns="http://schemas.openxmlformats.org/spreadsheetml/2006/main">
  <authors>
    <author>Stuart Brass</author>
    <author>Kirsty</author>
  </authors>
  <commentList>
    <comment ref="I6" authorId="0">
      <text>
        <r>
          <rPr>
            <b/>
            <sz val="8"/>
            <rFont val="Tahoma"/>
            <family val="0"/>
          </rPr>
          <t>Stuart Brass:</t>
        </r>
        <r>
          <rPr>
            <sz val="8"/>
            <rFont val="Tahoma"/>
            <family val="0"/>
          </rPr>
          <t xml:space="preserve">
no deposit paid
</t>
        </r>
      </text>
    </comment>
    <comment ref="I26" authorId="1">
      <text>
        <r>
          <rPr>
            <b/>
            <sz val="8"/>
            <rFont val="Tahoma"/>
            <family val="0"/>
          </rPr>
          <t>Kirsty:</t>
        </r>
        <r>
          <rPr>
            <sz val="8"/>
            <rFont val="Tahoma"/>
            <family val="0"/>
          </rPr>
          <t xml:space="preserve">
58 from last comp??
Says no!</t>
        </r>
      </text>
    </comment>
    <comment ref="J37" authorId="0">
      <text>
        <r>
          <rPr>
            <b/>
            <sz val="8"/>
            <rFont val="Tahoma"/>
            <family val="0"/>
          </rPr>
          <t>Stuart Brass:</t>
        </r>
        <r>
          <rPr>
            <sz val="8"/>
            <rFont val="Tahoma"/>
            <family val="0"/>
          </rPr>
          <t xml:space="preserve">
said had paid on compter but had not!!!</t>
        </r>
      </text>
    </comment>
    <comment ref="I25" authorId="0">
      <text>
        <r>
          <rPr>
            <b/>
            <sz val="8"/>
            <rFont val="Tahoma"/>
            <family val="0"/>
          </rPr>
          <t>Stuart Brass:</t>
        </r>
        <r>
          <rPr>
            <sz val="8"/>
            <rFont val="Tahoma"/>
            <family val="0"/>
          </rPr>
          <t xml:space="preserve">
said had paid but had not!</t>
        </r>
      </text>
    </comment>
  </commentList>
</comments>
</file>

<file path=xl/sharedStrings.xml><?xml version="1.0" encoding="utf-8"?>
<sst xmlns="http://schemas.openxmlformats.org/spreadsheetml/2006/main" count="839" uniqueCount="287">
  <si>
    <t>Surname</t>
  </si>
  <si>
    <t>Forename</t>
  </si>
  <si>
    <t>Year Born</t>
  </si>
  <si>
    <t>Owes 
LIC</t>
  </si>
  <si>
    <t>Paid 
LIC</t>
  </si>
  <si>
    <t>Judge 1</t>
  </si>
  <si>
    <t>Judge 2</t>
  </si>
  <si>
    <t>OVERALL 1ST</t>
  </si>
  <si>
    <t>OVERALL 2ND</t>
  </si>
  <si>
    <t>OVERALL 3RD</t>
  </si>
  <si>
    <t>MASTER 1ST</t>
  </si>
  <si>
    <t>MASTER 2ND</t>
  </si>
  <si>
    <t>MASTER 3RD</t>
  </si>
  <si>
    <t>JUNIOR 1ST</t>
  </si>
  <si>
    <t>JUNIOR 2ND</t>
  </si>
  <si>
    <t>JUNIOR 3RD</t>
  </si>
  <si>
    <t>YOUTH 1ST</t>
  </si>
  <si>
    <t>YOUTH 2ND</t>
  </si>
  <si>
    <t>YOUTH 3RD</t>
  </si>
  <si>
    <t>KIDS 1ST</t>
  </si>
  <si>
    <t>KIDS 2ND</t>
  </si>
  <si>
    <t>KIDS 3RD</t>
  </si>
  <si>
    <t>BIG AIR MEN</t>
  </si>
  <si>
    <t>BIG AIR WOMEN</t>
  </si>
  <si>
    <t>Total</t>
  </si>
  <si>
    <t>Final</t>
  </si>
  <si>
    <t>x</t>
  </si>
  <si>
    <t>Salomon</t>
  </si>
  <si>
    <t>Rank</t>
  </si>
  <si>
    <t>SW</t>
  </si>
  <si>
    <t>james</t>
  </si>
  <si>
    <t>Licence 
expiry</t>
  </si>
  <si>
    <t>BIB
No</t>
  </si>
  <si>
    <t>Age 
Cat</t>
  </si>
  <si>
    <t>Cas
JAM</t>
  </si>
  <si>
    <t>Glas
SS</t>
  </si>
  <si>
    <t>MK
SS</t>
  </si>
  <si>
    <t>MK
Cross</t>
  </si>
  <si>
    <t>dns</t>
  </si>
  <si>
    <t>Sponsor</t>
  </si>
  <si>
    <t>Spencer</t>
  </si>
  <si>
    <t>Teri</t>
  </si>
  <si>
    <t>woods</t>
  </si>
  <si>
    <t>KM</t>
  </si>
  <si>
    <t>Best Score</t>
  </si>
  <si>
    <t>Men</t>
  </si>
  <si>
    <t>Women</t>
  </si>
  <si>
    <t>Orange AIM SKI SERIES - WARMWELL</t>
  </si>
  <si>
    <t xml:space="preserve">
 £125 cash
Orange phone    </t>
  </si>
  <si>
    <t xml:space="preserve">
£75 cash</t>
  </si>
  <si>
    <t xml:space="preserve">
£50 Cash</t>
  </si>
  <si>
    <t>Animal £40</t>
  </si>
  <si>
    <t>Trespass Jacket</t>
  </si>
  <si>
    <t xml:space="preserve">
£125 cash Orange Phone     </t>
  </si>
  <si>
    <t>Zeal Optics Goggles</t>
  </si>
  <si>
    <t>Orange AIM Series Artificial Big Air Championships -Warmwell</t>
  </si>
  <si>
    <t>Orange AIM Series Artificial Quarterpipe -Warmwell</t>
  </si>
  <si>
    <t>K2 Ski &amp; Binding Package</t>
  </si>
  <si>
    <t>Trespass Pants</t>
  </si>
  <si>
    <t>Birch</t>
  </si>
  <si>
    <t>Ellie</t>
  </si>
  <si>
    <t>KW</t>
  </si>
  <si>
    <t>COLEMAN</t>
  </si>
  <si>
    <t>BEAU</t>
  </si>
  <si>
    <t>Evans</t>
  </si>
  <si>
    <t>Emily</t>
  </si>
  <si>
    <t>Prince</t>
  </si>
  <si>
    <t>Ethan</t>
  </si>
  <si>
    <t>Tomlinson</t>
  </si>
  <si>
    <t>Sophie</t>
  </si>
  <si>
    <t>BRYANT</t>
  </si>
  <si>
    <t>AMY</t>
  </si>
  <si>
    <t>YW</t>
  </si>
  <si>
    <t>Schmidt</t>
  </si>
  <si>
    <t>Kirsty</t>
  </si>
  <si>
    <t>Smith</t>
  </si>
  <si>
    <t>Jessica</t>
  </si>
  <si>
    <t>Williams</t>
  </si>
  <si>
    <t>Kate</t>
  </si>
  <si>
    <t>Tanner Wood</t>
  </si>
  <si>
    <t>Natasha</t>
  </si>
  <si>
    <t>1989</t>
  </si>
  <si>
    <t>JW</t>
  </si>
  <si>
    <t>Jones</t>
  </si>
  <si>
    <t>Shelly</t>
  </si>
  <si>
    <t>K2adidas</t>
  </si>
  <si>
    <t>moore</t>
  </si>
  <si>
    <t>helen</t>
  </si>
  <si>
    <t>MW</t>
  </si>
  <si>
    <t>Josh</t>
  </si>
  <si>
    <t>TOM</t>
  </si>
  <si>
    <t>FAIRBAIRN</t>
  </si>
  <si>
    <t>SAMUAL</t>
  </si>
  <si>
    <t>Flindall</t>
  </si>
  <si>
    <t>Rory</t>
  </si>
  <si>
    <t>Hancock</t>
  </si>
  <si>
    <t>Harry</t>
  </si>
  <si>
    <t>Hides</t>
  </si>
  <si>
    <t>Joe</t>
  </si>
  <si>
    <t>Chris</t>
  </si>
  <si>
    <t>Law</t>
  </si>
  <si>
    <t>Joshua</t>
  </si>
  <si>
    <t>Machon</t>
  </si>
  <si>
    <t>Robert</t>
  </si>
  <si>
    <t>Saunders</t>
  </si>
  <si>
    <t>Tom</t>
  </si>
  <si>
    <t>George</t>
  </si>
  <si>
    <t>Brendan</t>
  </si>
  <si>
    <t>Speight</t>
  </si>
  <si>
    <t>Peter</t>
  </si>
  <si>
    <t>Terry</t>
  </si>
  <si>
    <t>Jake</t>
  </si>
  <si>
    <t>SzoneBoll</t>
  </si>
  <si>
    <t>Samuel</t>
  </si>
  <si>
    <t>James</t>
  </si>
  <si>
    <t>turner</t>
  </si>
  <si>
    <t>sam</t>
  </si>
  <si>
    <t>Walker</t>
  </si>
  <si>
    <t>1992</t>
  </si>
  <si>
    <t>Webster</t>
  </si>
  <si>
    <t>Cai</t>
  </si>
  <si>
    <t>Wood</t>
  </si>
  <si>
    <t>Kyle</t>
  </si>
  <si>
    <t>Coe</t>
  </si>
  <si>
    <t>Buchan</t>
  </si>
  <si>
    <t>Murray</t>
  </si>
  <si>
    <t>LineACG</t>
  </si>
  <si>
    <t>YM</t>
  </si>
  <si>
    <t>Angus</t>
  </si>
  <si>
    <t>Longley</t>
  </si>
  <si>
    <t xml:space="preserve">Andrew </t>
  </si>
  <si>
    <t>Smith Opt</t>
  </si>
  <si>
    <t>Mavin</t>
  </si>
  <si>
    <t>mcgrath</t>
  </si>
  <si>
    <t>graham</t>
  </si>
  <si>
    <t>legion</t>
  </si>
  <si>
    <t>lewis</t>
  </si>
  <si>
    <t>Nur</t>
  </si>
  <si>
    <t>Michael</t>
  </si>
  <si>
    <t>amplidssv</t>
  </si>
  <si>
    <t>rideinn.</t>
  </si>
  <si>
    <t>max</t>
  </si>
  <si>
    <t>Benner</t>
  </si>
  <si>
    <t>Christopher</t>
  </si>
  <si>
    <t>JM</t>
  </si>
  <si>
    <t>Burrows</t>
  </si>
  <si>
    <t>Will</t>
  </si>
  <si>
    <t>Amplid Sk</t>
  </si>
  <si>
    <t>jm</t>
  </si>
  <si>
    <t>Conduit</t>
  </si>
  <si>
    <t>SHEFSKIVIL</t>
  </si>
  <si>
    <t>Aidan</t>
  </si>
  <si>
    <t>Horn</t>
  </si>
  <si>
    <t>1998</t>
  </si>
  <si>
    <t>Martin</t>
  </si>
  <si>
    <t>Richard</t>
  </si>
  <si>
    <t>Atomic</t>
  </si>
  <si>
    <t>Murrell</t>
  </si>
  <si>
    <t xml:space="preserve">Joe </t>
  </si>
  <si>
    <t>Richards</t>
  </si>
  <si>
    <t>Charlie</t>
  </si>
  <si>
    <t>Amplid</t>
  </si>
  <si>
    <t>Sno!zone</t>
  </si>
  <si>
    <t>Webb</t>
  </si>
  <si>
    <t>Collin</t>
  </si>
  <si>
    <t>Andrew</t>
  </si>
  <si>
    <t>NINTHWARD</t>
  </si>
  <si>
    <t>SM</t>
  </si>
  <si>
    <t>Hawker</t>
  </si>
  <si>
    <t xml:space="preserve">Ben </t>
  </si>
  <si>
    <t>AniDragFrac</t>
  </si>
  <si>
    <t>Telling</t>
  </si>
  <si>
    <t>Mark</t>
  </si>
  <si>
    <t>1984</t>
  </si>
  <si>
    <t>Canu</t>
  </si>
  <si>
    <t>Ludo</t>
  </si>
  <si>
    <t>MM</t>
  </si>
  <si>
    <t>Peiris</t>
  </si>
  <si>
    <t>Mathew</t>
  </si>
  <si>
    <t>Darren</t>
  </si>
  <si>
    <t>Paul</t>
  </si>
  <si>
    <t>sarah</t>
  </si>
  <si>
    <t>Frances</t>
  </si>
  <si>
    <t>1999</t>
  </si>
  <si>
    <t>Fawcett</t>
  </si>
  <si>
    <t>Salo, oak</t>
  </si>
  <si>
    <t>harding</t>
  </si>
  <si>
    <t>tyler jay</t>
  </si>
  <si>
    <t>snozone</t>
  </si>
  <si>
    <t>Radivojsa</t>
  </si>
  <si>
    <t>Kriss</t>
  </si>
  <si>
    <t xml:space="preserve">morley </t>
  </si>
  <si>
    <t>edward</t>
  </si>
  <si>
    <t>Ross</t>
  </si>
  <si>
    <t>tom</t>
  </si>
  <si>
    <t>movment</t>
  </si>
  <si>
    <t>1988</t>
  </si>
  <si>
    <t>Earles</t>
  </si>
  <si>
    <t xml:space="preserve">Jay </t>
  </si>
  <si>
    <t>Wynne Willson</t>
  </si>
  <si>
    <t>Billy</t>
  </si>
  <si>
    <t>BIG AIR FORMAT - WARMWELL</t>
  </si>
  <si>
    <t>Quarter Final</t>
  </si>
  <si>
    <t>Semi Final</t>
  </si>
  <si>
    <t>Bib/ A</t>
  </si>
  <si>
    <t>Trick</t>
  </si>
  <si>
    <t>Score</t>
  </si>
  <si>
    <t>Run 1</t>
  </si>
  <si>
    <t>8th</t>
  </si>
  <si>
    <t>Run 2</t>
  </si>
  <si>
    <t>Winner of A &amp; B</t>
  </si>
  <si>
    <t>Bib</t>
  </si>
  <si>
    <t>1st</t>
  </si>
  <si>
    <t>Bib/ B</t>
  </si>
  <si>
    <t>6th</t>
  </si>
  <si>
    <t>Winners of Semi Finals</t>
  </si>
  <si>
    <t>3rd</t>
  </si>
  <si>
    <t>Bib/ C</t>
  </si>
  <si>
    <t>7th</t>
  </si>
  <si>
    <t>Winner of C &amp; D</t>
  </si>
  <si>
    <t>2 Different Tricks (CAN be same as Semi Final)</t>
  </si>
  <si>
    <t>2nd</t>
  </si>
  <si>
    <t>2 Runs Best Score Counts</t>
  </si>
  <si>
    <t>Lowest Score from SF goes first</t>
  </si>
  <si>
    <t>Bib/ D</t>
  </si>
  <si>
    <t>5th</t>
  </si>
  <si>
    <t>2 Different Tricks (CAN be same as Quarter Final)</t>
  </si>
  <si>
    <t>4th</t>
  </si>
  <si>
    <t>Lowest Score from QF goes first</t>
  </si>
  <si>
    <t>2 Different Tricks</t>
  </si>
  <si>
    <t>Lowest Placing goes first</t>
  </si>
  <si>
    <t>Wns Semi Final</t>
  </si>
  <si>
    <t>Etnies Shoes</t>
  </si>
  <si>
    <t>Goodie Bag</t>
  </si>
  <si>
    <t>DNS</t>
  </si>
  <si>
    <t>Final Run 1</t>
  </si>
  <si>
    <t>Final Run 1 Judge 1</t>
  </si>
  <si>
    <t>Final Run 1 Judge 2</t>
  </si>
  <si>
    <t>Maunder</t>
  </si>
  <si>
    <t>Chelsea</t>
  </si>
  <si>
    <t>Final Run 2 Judge 1</t>
  </si>
  <si>
    <t>Final Run 2 Judge 2</t>
  </si>
  <si>
    <t>Final Run 2</t>
  </si>
  <si>
    <t>7=</t>
  </si>
  <si>
    <t>10=</t>
  </si>
  <si>
    <t>6=</t>
  </si>
  <si>
    <t>11=</t>
  </si>
  <si>
    <t>14=</t>
  </si>
  <si>
    <t>16=</t>
  </si>
  <si>
    <t>18=</t>
  </si>
  <si>
    <t>20=</t>
  </si>
  <si>
    <t>26=</t>
  </si>
  <si>
    <t>30=</t>
  </si>
  <si>
    <t>32=</t>
  </si>
  <si>
    <t>40=</t>
  </si>
  <si>
    <t>43=</t>
  </si>
  <si>
    <t>45=</t>
  </si>
  <si>
    <t>Murray Buchan Trespass Jacket</t>
  </si>
  <si>
    <t>Andrew Longley Zeal Optics Goggles</t>
  </si>
  <si>
    <t>Graham McGrath Animal £40</t>
  </si>
  <si>
    <t>Kate Williams Trespass Jacket</t>
  </si>
  <si>
    <t>Amy Bryant Zeal Optics Goggles</t>
  </si>
  <si>
    <t>Kirsty Schmidt Animal £40</t>
  </si>
  <si>
    <t>James Woods Trespass Jacket</t>
  </si>
  <si>
    <t>Emily Evans Trespass Pants</t>
  </si>
  <si>
    <t>Ellie Birch Zeal Optics Goggles</t>
  </si>
  <si>
    <t>Beau Coleman Animal £40</t>
  </si>
  <si>
    <t>Charlie Richards Trespass Jacket</t>
  </si>
  <si>
    <t>James Woods Zeal Optics Goggles</t>
  </si>
  <si>
    <t>Richard Martin Animal £40</t>
  </si>
  <si>
    <t>Helen Moore Animal £40</t>
  </si>
  <si>
    <t>Darren Schmidt Trespass Pant</t>
  </si>
  <si>
    <t>Ludo Canu Zeal Optics Goggles</t>
  </si>
  <si>
    <t>Paul Webb Animal £40</t>
  </si>
  <si>
    <t>Ben Hawker Animal £40</t>
  </si>
  <si>
    <t>Natasha Tanner Wood Trespass Pant</t>
  </si>
  <si>
    <t>Emily Evans Animal £40</t>
  </si>
  <si>
    <t>QUARTERPIPE MEN</t>
  </si>
  <si>
    <t>QUARTERPIPE WOMEN</t>
  </si>
  <si>
    <t>Cluett</t>
  </si>
  <si>
    <t>Lewis</t>
  </si>
  <si>
    <t>23=</t>
  </si>
  <si>
    <t>33=</t>
  </si>
  <si>
    <t>37=</t>
  </si>
  <si>
    <t>57=</t>
  </si>
  <si>
    <t>Jessica Smith Animal £40</t>
  </si>
  <si>
    <t>Natasha Tanner Wood Etnies Shoes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</si>
</sst>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£&quot;#,##0"/>
    <numFmt numFmtId="171" formatCode="[$-809]dd\ mmmm\ yyyy"/>
    <numFmt numFmtId="172" formatCode="dd/mm/yy;@"/>
    <numFmt numFmtId="173" formatCode="dd/mm/yyyy;@"/>
    <numFmt numFmtId="174" formatCode="mmm\-yyyy"/>
    <numFmt numFmtId="175" formatCode="#,##0_ ;[Red]\-#,##0\ "/>
    <numFmt numFmtId="176" formatCode="0.0"/>
  </numFmts>
  <fonts count="2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sz val="9"/>
      <name val="Arial"/>
      <family val="0"/>
    </font>
    <font>
      <b/>
      <sz val="12"/>
      <name val="Geneva"/>
      <family val="0"/>
    </font>
    <font>
      <b/>
      <sz val="14"/>
      <name val="Geneva"/>
      <family val="0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i/>
      <sz val="10"/>
      <color indexed="10"/>
      <name val="Arial"/>
      <family val="2"/>
    </font>
    <font>
      <sz val="9"/>
      <color indexed="10"/>
      <name val="Geneva"/>
      <family val="0"/>
    </font>
    <font>
      <sz val="8"/>
      <color indexed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Genev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17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70" fontId="0" fillId="2" borderId="0" xfId="0" applyNumberFormat="1" applyFont="1" applyFill="1" applyAlignment="1">
      <alignment horizontal="center"/>
    </xf>
    <xf numFmtId="0" fontId="0" fillId="3" borderId="0" xfId="0" applyFont="1" applyFill="1" applyAlignment="1">
      <alignment wrapText="1"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0" xfId="0" applyFont="1" applyFill="1" applyAlignment="1">
      <alignment horizontal="center" wrapText="1"/>
    </xf>
    <xf numFmtId="0" fontId="8" fillId="0" borderId="0" xfId="23" applyFont="1" applyAlignment="1">
      <alignment horizontal="center"/>
      <protection/>
    </xf>
    <xf numFmtId="0" fontId="8" fillId="0" borderId="0" xfId="23" applyFont="1" applyFill="1" applyAlignment="1">
      <alignment horizontal="center"/>
      <protection/>
    </xf>
    <xf numFmtId="0" fontId="8" fillId="2" borderId="0" xfId="23" applyFont="1" applyFill="1" applyAlignment="1">
      <alignment horizontal="center"/>
      <protection/>
    </xf>
    <xf numFmtId="0" fontId="8" fillId="0" borderId="0" xfId="23" applyFont="1">
      <alignment/>
      <protection/>
    </xf>
    <xf numFmtId="0" fontId="8" fillId="0" borderId="0" xfId="23" applyFont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 wrapText="1"/>
    </xf>
    <xf numFmtId="0" fontId="0" fillId="3" borderId="0" xfId="0" applyFont="1" applyFill="1" applyAlignment="1">
      <alignment horizontal="left"/>
    </xf>
    <xf numFmtId="170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22" applyFont="1" applyFill="1" applyAlignment="1">
      <alignment horizontal="left"/>
      <protection/>
    </xf>
    <xf numFmtId="0" fontId="12" fillId="0" borderId="0" xfId="22" applyFont="1" applyAlignment="1">
      <alignment horizontal="center"/>
      <protection/>
    </xf>
    <xf numFmtId="0" fontId="7" fillId="0" borderId="0" xfId="22" applyAlignment="1">
      <alignment horizontal="center"/>
      <protection/>
    </xf>
    <xf numFmtId="0" fontId="13" fillId="0" borderId="1" xfId="22" applyFont="1" applyBorder="1" applyAlignment="1">
      <alignment horizontal="left"/>
      <protection/>
    </xf>
    <xf numFmtId="0" fontId="14" fillId="0" borderId="1" xfId="22" applyFont="1" applyBorder="1" applyAlignment="1">
      <alignment horizontal="center"/>
      <protection/>
    </xf>
    <xf numFmtId="0" fontId="7" fillId="0" borderId="1" xfId="22" applyBorder="1" applyAlignment="1">
      <alignment horizontal="center"/>
      <protection/>
    </xf>
    <xf numFmtId="0" fontId="14" fillId="4" borderId="1" xfId="22" applyFont="1" applyFill="1" applyBorder="1" applyAlignment="1">
      <alignment horizontal="center" wrapText="1"/>
      <protection/>
    </xf>
    <xf numFmtId="6" fontId="14" fillId="0" borderId="1" xfId="22" applyNumberFormat="1" applyFont="1" applyBorder="1" applyAlignment="1">
      <alignment horizontal="center" wrapText="1"/>
      <protection/>
    </xf>
    <xf numFmtId="0" fontId="14" fillId="0" borderId="1" xfId="22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11" fillId="0" borderId="0" xfId="21" applyFont="1" applyFill="1" applyAlignment="1">
      <alignment horizontal="center"/>
      <protection/>
    </xf>
    <xf numFmtId="0" fontId="12" fillId="0" borderId="0" xfId="21" applyFont="1" applyAlignment="1">
      <alignment horizontal="center"/>
      <protection/>
    </xf>
    <xf numFmtId="0" fontId="7" fillId="0" borderId="0" xfId="21" applyAlignment="1">
      <alignment horizontal="center"/>
      <protection/>
    </xf>
    <xf numFmtId="0" fontId="11" fillId="0" borderId="0" xfId="21" applyFont="1" applyFill="1" applyAlignment="1">
      <alignment horizontal="left"/>
      <protection/>
    </xf>
    <xf numFmtId="0" fontId="13" fillId="0" borderId="1" xfId="21" applyFont="1" applyBorder="1" applyAlignment="1">
      <alignment horizontal="left"/>
      <protection/>
    </xf>
    <xf numFmtId="0" fontId="14" fillId="0" borderId="1" xfId="21" applyFont="1" applyBorder="1" applyAlignment="1">
      <alignment horizontal="center"/>
      <protection/>
    </xf>
    <xf numFmtId="0" fontId="7" fillId="0" borderId="1" xfId="21" applyBorder="1" applyAlignment="1">
      <alignment horizontal="center"/>
      <protection/>
    </xf>
    <xf numFmtId="0" fontId="14" fillId="4" borderId="1" xfId="21" applyFont="1" applyFill="1" applyBorder="1" applyAlignment="1">
      <alignment horizontal="center" wrapText="1"/>
      <protection/>
    </xf>
    <xf numFmtId="6" fontId="14" fillId="0" borderId="1" xfId="21" applyNumberFormat="1" applyFont="1" applyBorder="1" applyAlignment="1">
      <alignment horizontal="center" wrapText="1"/>
      <protection/>
    </xf>
    <xf numFmtId="0" fontId="14" fillId="0" borderId="1" xfId="21" applyFont="1" applyBorder="1" applyAlignment="1">
      <alignment horizontal="center" wrapText="1"/>
      <protection/>
    </xf>
    <xf numFmtId="176" fontId="0" fillId="0" borderId="0" xfId="0" applyNumberFormat="1" applyFont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15" fillId="0" borderId="0" xfId="21" applyFont="1" applyAlignment="1">
      <alignment horizontal="center"/>
      <protection/>
    </xf>
    <xf numFmtId="0" fontId="14" fillId="0" borderId="0" xfId="22" applyFont="1" applyBorder="1" applyAlignment="1">
      <alignment horizontal="center" wrapText="1"/>
      <protection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7" fillId="0" borderId="1" xfId="22" applyFont="1" applyBorder="1" applyAlignment="1">
      <alignment horizontal="center"/>
      <protection/>
    </xf>
    <xf numFmtId="0" fontId="4" fillId="0" borderId="1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0" xfId="23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" fillId="0" borderId="0" xfId="23" applyFont="1" applyFill="1" applyBorder="1">
      <alignment/>
      <protection/>
    </xf>
    <xf numFmtId="14" fontId="0" fillId="0" borderId="0" xfId="0" applyNumberFormat="1" applyFont="1" applyBorder="1" applyAlignment="1" quotePrefix="1">
      <alignment horizontal="right"/>
    </xf>
    <xf numFmtId="0" fontId="0" fillId="0" borderId="0" xfId="0" applyBorder="1" applyAlignment="1">
      <alignment horizontal="center"/>
    </xf>
    <xf numFmtId="0" fontId="0" fillId="2" borderId="0" xfId="0" applyFont="1" applyFill="1" applyAlignment="1">
      <alignment horizontal="right"/>
    </xf>
    <xf numFmtId="0" fontId="16" fillId="2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23" applyFont="1" applyBorder="1" applyAlignment="1">
      <alignment horizontal="center"/>
      <protection/>
    </xf>
    <xf numFmtId="0" fontId="8" fillId="0" borderId="0" xfId="23" applyFont="1" applyBorder="1" applyAlignment="1">
      <alignment horizontal="left"/>
      <protection/>
    </xf>
    <xf numFmtId="14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 quotePrefix="1">
      <alignment horizontal="right"/>
    </xf>
    <xf numFmtId="0" fontId="8" fillId="0" borderId="0" xfId="23" applyFont="1" applyAlignment="1">
      <alignment horizontal="right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8" fillId="0" borderId="0" xfId="23" applyFont="1" applyFill="1">
      <alignment/>
      <protection/>
    </xf>
    <xf numFmtId="14" fontId="0" fillId="0" borderId="0" xfId="0" applyNumberFormat="1" applyFont="1" applyAlignment="1" quotePrefix="1">
      <alignment horizontal="right"/>
    </xf>
    <xf numFmtId="0" fontId="8" fillId="0" borderId="0" xfId="23" applyFont="1" applyAlignment="1" quotePrefix="1">
      <alignment horizontal="right"/>
      <protection/>
    </xf>
    <xf numFmtId="14" fontId="0" fillId="0" borderId="0" xfId="0" applyNumberFormat="1" applyFont="1" applyAlignment="1">
      <alignment horizontal="left"/>
    </xf>
    <xf numFmtId="1" fontId="0" fillId="0" borderId="0" xfId="0" applyNumberFormat="1" applyFont="1" applyFill="1" applyAlignment="1">
      <alignment horizontal="left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0" fillId="5" borderId="0" xfId="0" applyFont="1" applyFill="1" applyAlignment="1">
      <alignment/>
    </xf>
    <xf numFmtId="0" fontId="21" fillId="0" borderId="0" xfId="0" applyFont="1" applyBorder="1" applyAlignment="1">
      <alignment/>
    </xf>
    <xf numFmtId="0" fontId="8" fillId="0" borderId="0" xfId="23" applyFont="1" applyBorder="1" applyAlignment="1" quotePrefix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6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" borderId="0" xfId="0" applyFont="1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MPrizelist_bracknell" xfId="21"/>
    <cellStyle name="Normal_AIMPrizelist_Braehead" xfId="22"/>
    <cellStyle name="Normal_Skiing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1"/>
  <sheetViews>
    <sheetView workbookViewId="0" topLeftCell="H1">
      <pane ySplit="2" topLeftCell="BM3" activePane="bottomLeft" state="frozen"/>
      <selection pane="topLeft" activeCell="A1" sqref="A1"/>
      <selection pane="bottomLeft" activeCell="H1" sqref="H1:V79"/>
    </sheetView>
  </sheetViews>
  <sheetFormatPr defaultColWidth="9.00390625" defaultRowHeight="12"/>
  <cols>
    <col min="1" max="1" width="4.25390625" style="9" hidden="1" customWidth="1"/>
    <col min="2" max="2" width="4.75390625" style="9" hidden="1" customWidth="1"/>
    <col min="3" max="3" width="6.25390625" style="9" hidden="1" customWidth="1"/>
    <col min="4" max="4" width="5.875" style="3" hidden="1" customWidth="1"/>
    <col min="5" max="5" width="6.375" style="5" hidden="1" customWidth="1"/>
    <col min="6" max="6" width="6.375" style="46" hidden="1" customWidth="1"/>
    <col min="7" max="7" width="7.875" style="7" hidden="1" customWidth="1"/>
    <col min="8" max="8" width="7.875" style="9" customWidth="1"/>
    <col min="9" max="9" width="5.625" style="23" customWidth="1"/>
    <col min="10" max="10" width="11.875" style="1" customWidth="1"/>
    <col min="11" max="11" width="10.25390625" style="1" bestFit="1" customWidth="1"/>
    <col min="12" max="12" width="9.00390625" style="1" customWidth="1"/>
    <col min="13" max="13" width="10.125" style="21" customWidth="1"/>
    <col min="14" max="14" width="5.875" style="1" customWidth="1"/>
    <col min="15" max="15" width="12.75390625" style="21" hidden="1" customWidth="1"/>
    <col min="16" max="16" width="11.375" style="8" hidden="1" customWidth="1"/>
    <col min="17" max="17" width="11.375" style="69" hidden="1" customWidth="1"/>
    <col min="18" max="19" width="11.375" style="8" hidden="1" customWidth="1"/>
    <col min="20" max="20" width="11.375" style="69" hidden="1" customWidth="1"/>
    <col min="21" max="21" width="11.375" style="8" hidden="1" customWidth="1"/>
    <col min="22" max="16384" width="11.375" style="8" customWidth="1"/>
  </cols>
  <sheetData>
    <row r="1" ht="15.75">
      <c r="H1" s="47" t="s">
        <v>55</v>
      </c>
    </row>
    <row r="2" spans="1:21" ht="24">
      <c r="A2" s="42" t="s">
        <v>34</v>
      </c>
      <c r="B2" s="42" t="s">
        <v>35</v>
      </c>
      <c r="C2" s="42" t="s">
        <v>36</v>
      </c>
      <c r="D2" s="42" t="s">
        <v>37</v>
      </c>
      <c r="E2" s="26" t="s">
        <v>3</v>
      </c>
      <c r="F2" s="42" t="s">
        <v>4</v>
      </c>
      <c r="G2" s="42" t="s">
        <v>31</v>
      </c>
      <c r="H2" s="43" t="s">
        <v>28</v>
      </c>
      <c r="I2" s="44" t="s">
        <v>32</v>
      </c>
      <c r="J2" s="45" t="s">
        <v>0</v>
      </c>
      <c r="K2" s="45" t="s">
        <v>1</v>
      </c>
      <c r="L2" s="45" t="s">
        <v>39</v>
      </c>
      <c r="M2" s="19" t="s">
        <v>2</v>
      </c>
      <c r="N2" s="6" t="s">
        <v>33</v>
      </c>
      <c r="O2" s="45" t="s">
        <v>5</v>
      </c>
      <c r="P2" s="45" t="s">
        <v>6</v>
      </c>
      <c r="Q2" s="70" t="s">
        <v>24</v>
      </c>
      <c r="R2" s="45" t="s">
        <v>5</v>
      </c>
      <c r="S2" s="45" t="s">
        <v>6</v>
      </c>
      <c r="T2" s="70" t="s">
        <v>25</v>
      </c>
      <c r="U2" s="45" t="s">
        <v>44</v>
      </c>
    </row>
    <row r="3" spans="1:21" s="17" customFormat="1" ht="18">
      <c r="A3" s="42"/>
      <c r="B3" s="42"/>
      <c r="C3" s="42"/>
      <c r="D3" s="42"/>
      <c r="E3" s="42"/>
      <c r="F3" s="42"/>
      <c r="G3" s="42"/>
      <c r="H3" s="74" t="s">
        <v>46</v>
      </c>
      <c r="I3" s="42"/>
      <c r="J3" s="4"/>
      <c r="K3" s="4"/>
      <c r="L3" s="4"/>
      <c r="M3" s="72"/>
      <c r="N3" s="73"/>
      <c r="O3" s="4"/>
      <c r="P3" s="4"/>
      <c r="Q3" s="72"/>
      <c r="R3" s="4"/>
      <c r="S3" s="4"/>
      <c r="T3" s="4"/>
      <c r="U3" s="4"/>
    </row>
    <row r="4" spans="8:21" ht="12">
      <c r="H4" s="3">
        <v>1</v>
      </c>
      <c r="I4" s="90">
        <v>25</v>
      </c>
      <c r="J4" s="4" t="s">
        <v>77</v>
      </c>
      <c r="K4" s="1" t="s">
        <v>78</v>
      </c>
      <c r="L4" t="s">
        <v>27</v>
      </c>
      <c r="M4" s="21">
        <v>1991</v>
      </c>
      <c r="N4" s="8" t="s">
        <v>72</v>
      </c>
      <c r="O4" s="21">
        <v>4.1</v>
      </c>
      <c r="P4" s="8">
        <v>4</v>
      </c>
      <c r="Q4" s="102">
        <f>O4+P4</f>
        <v>8.1</v>
      </c>
      <c r="R4" s="8">
        <v>4.9</v>
      </c>
      <c r="S4" s="8">
        <v>4.8</v>
      </c>
      <c r="T4" s="102">
        <f>R4+S4</f>
        <v>9.7</v>
      </c>
      <c r="U4" s="8">
        <f>MAX(Q4,T4)</f>
        <v>9.7</v>
      </c>
    </row>
    <row r="5" spans="8:21" ht="12">
      <c r="H5" s="9">
        <v>2</v>
      </c>
      <c r="I5" s="89">
        <v>32</v>
      </c>
      <c r="J5" s="17" t="s">
        <v>83</v>
      </c>
      <c r="K5" s="8" t="s">
        <v>84</v>
      </c>
      <c r="L5" s="1" t="s">
        <v>85</v>
      </c>
      <c r="M5" s="21">
        <v>1983</v>
      </c>
      <c r="N5" s="8" t="s">
        <v>29</v>
      </c>
      <c r="O5" s="21">
        <v>4.8</v>
      </c>
      <c r="P5" s="8">
        <v>5</v>
      </c>
      <c r="Q5" s="102">
        <f>O5+P5</f>
        <v>9.8</v>
      </c>
      <c r="R5" s="8">
        <v>0</v>
      </c>
      <c r="S5" s="8">
        <v>0.5</v>
      </c>
      <c r="T5" s="102">
        <f>R5+S5</f>
        <v>0.5</v>
      </c>
      <c r="U5" s="8">
        <f>MAX(Q5,T5)</f>
        <v>9.8</v>
      </c>
    </row>
    <row r="6" spans="8:21" ht="12">
      <c r="H6" s="9">
        <v>3</v>
      </c>
      <c r="I6" s="95">
        <v>2</v>
      </c>
      <c r="J6" s="4" t="s">
        <v>40</v>
      </c>
      <c r="K6" s="1" t="s">
        <v>41</v>
      </c>
      <c r="M6" s="21">
        <v>1984</v>
      </c>
      <c r="N6" s="8" t="s">
        <v>29</v>
      </c>
      <c r="O6" s="21">
        <v>4.5</v>
      </c>
      <c r="P6" s="8">
        <v>4</v>
      </c>
      <c r="Q6" s="102">
        <f>O6+P6</f>
        <v>8.5</v>
      </c>
      <c r="R6" s="8">
        <v>0.5</v>
      </c>
      <c r="S6" s="8">
        <v>0.5</v>
      </c>
      <c r="T6" s="102">
        <f>R6+S6</f>
        <v>1</v>
      </c>
      <c r="U6" s="8">
        <f>MAX(Q6,T6)</f>
        <v>8.5</v>
      </c>
    </row>
    <row r="7" spans="8:21" ht="12">
      <c r="H7" s="3">
        <v>4</v>
      </c>
      <c r="I7" s="90">
        <v>38</v>
      </c>
      <c r="J7" s="4" t="s">
        <v>75</v>
      </c>
      <c r="K7" s="1" t="s">
        <v>76</v>
      </c>
      <c r="M7" s="21">
        <v>1989</v>
      </c>
      <c r="N7" s="1" t="s">
        <v>72</v>
      </c>
      <c r="O7" s="21">
        <v>3.2</v>
      </c>
      <c r="P7" s="8">
        <v>3</v>
      </c>
      <c r="Q7" s="102">
        <f>O7+P7</f>
        <v>6.2</v>
      </c>
      <c r="R7" s="8">
        <v>1.6</v>
      </c>
      <c r="S7" s="8">
        <v>1.5</v>
      </c>
      <c r="T7" s="102">
        <f>R7+S7</f>
        <v>3.1</v>
      </c>
      <c r="U7" s="8">
        <f>MAX(Q7,T7)</f>
        <v>6.2</v>
      </c>
    </row>
    <row r="8" spans="2:21" ht="12">
      <c r="B8" s="9">
        <v>1</v>
      </c>
      <c r="C8" s="9">
        <v>1</v>
      </c>
      <c r="D8" s="9"/>
      <c r="E8" s="8"/>
      <c r="F8" s="8"/>
      <c r="G8" s="8"/>
      <c r="H8" s="3">
        <v>5</v>
      </c>
      <c r="I8" s="90">
        <v>75</v>
      </c>
      <c r="J8" s="4" t="s">
        <v>59</v>
      </c>
      <c r="K8" s="1" t="s">
        <v>60</v>
      </c>
      <c r="M8" s="116">
        <v>1994</v>
      </c>
      <c r="N8" s="8" t="s">
        <v>61</v>
      </c>
      <c r="O8" s="21">
        <v>3</v>
      </c>
      <c r="P8" s="8">
        <v>3</v>
      </c>
      <c r="Q8" s="102">
        <f>O8+P8</f>
        <v>6</v>
      </c>
      <c r="R8" s="8">
        <v>2.1</v>
      </c>
      <c r="S8" s="8">
        <v>2.2</v>
      </c>
      <c r="T8" s="102">
        <f>R8+S8</f>
        <v>4.300000000000001</v>
      </c>
      <c r="U8" s="8">
        <f>MAX(Q8,T8)</f>
        <v>6</v>
      </c>
    </row>
    <row r="9" spans="8:21" ht="12">
      <c r="H9" s="3">
        <v>6</v>
      </c>
      <c r="I9" s="90">
        <v>78</v>
      </c>
      <c r="J9" s="4" t="s">
        <v>79</v>
      </c>
      <c r="K9" s="1" t="s">
        <v>80</v>
      </c>
      <c r="M9" s="120" t="s">
        <v>81</v>
      </c>
      <c r="N9" s="1" t="s">
        <v>82</v>
      </c>
      <c r="O9" s="21">
        <v>2.7</v>
      </c>
      <c r="P9" s="8">
        <v>2.5</v>
      </c>
      <c r="Q9" s="102">
        <f>O9+P9</f>
        <v>5.2</v>
      </c>
      <c r="R9" s="8">
        <v>2.2</v>
      </c>
      <c r="S9" s="8">
        <v>3</v>
      </c>
      <c r="T9" s="102">
        <f>R9+S9</f>
        <v>5.2</v>
      </c>
      <c r="U9" s="8">
        <f>MAX(Q9,T9)</f>
        <v>5.2</v>
      </c>
    </row>
    <row r="10" spans="8:21" ht="12">
      <c r="H10" s="9">
        <v>7</v>
      </c>
      <c r="I10" s="95">
        <v>55</v>
      </c>
      <c r="J10" s="1" t="s">
        <v>70</v>
      </c>
      <c r="K10" s="1" t="s">
        <v>71</v>
      </c>
      <c r="M10" s="21">
        <v>1990</v>
      </c>
      <c r="N10" s="8" t="s">
        <v>72</v>
      </c>
      <c r="O10" s="21">
        <v>2.5</v>
      </c>
      <c r="P10" s="8">
        <v>2.5</v>
      </c>
      <c r="Q10" s="102">
        <f>O10+P10</f>
        <v>5</v>
      </c>
      <c r="R10" s="8">
        <v>0</v>
      </c>
      <c r="S10" s="8">
        <v>0.5</v>
      </c>
      <c r="T10" s="102">
        <f>R10+S10</f>
        <v>0.5</v>
      </c>
      <c r="U10" s="8">
        <f>MAX(Q10,T10)</f>
        <v>5</v>
      </c>
    </row>
    <row r="11" spans="8:21" ht="12">
      <c r="H11" s="9">
        <v>8</v>
      </c>
      <c r="I11" s="89">
        <v>83</v>
      </c>
      <c r="J11" s="117" t="s">
        <v>64</v>
      </c>
      <c r="K11" t="s">
        <v>65</v>
      </c>
      <c r="L11"/>
      <c r="M11" s="118">
        <v>1994</v>
      </c>
      <c r="N11" t="s">
        <v>61</v>
      </c>
      <c r="O11" s="21">
        <v>1.5</v>
      </c>
      <c r="P11" s="8">
        <v>2</v>
      </c>
      <c r="Q11" s="102">
        <f>O11+P11</f>
        <v>3.5</v>
      </c>
      <c r="R11" s="8">
        <v>2.4</v>
      </c>
      <c r="S11" s="8">
        <v>2.5</v>
      </c>
      <c r="T11" s="102">
        <f>R11+S11</f>
        <v>4.9</v>
      </c>
      <c r="U11" s="8">
        <f>MAX(Q11,T11)</f>
        <v>4.9</v>
      </c>
    </row>
    <row r="12" spans="8:21" ht="12">
      <c r="H12" s="3">
        <v>9</v>
      </c>
      <c r="I12" s="101">
        <v>29</v>
      </c>
      <c r="J12" s="117" t="s">
        <v>86</v>
      </c>
      <c r="K12" t="s">
        <v>87</v>
      </c>
      <c r="L12"/>
      <c r="M12" s="118">
        <v>1967</v>
      </c>
      <c r="N12" t="s">
        <v>88</v>
      </c>
      <c r="O12" s="21">
        <v>2</v>
      </c>
      <c r="P12" s="8">
        <v>2.5</v>
      </c>
      <c r="Q12" s="102">
        <f>O12+P12</f>
        <v>4.5</v>
      </c>
      <c r="R12" s="8">
        <v>1.8</v>
      </c>
      <c r="S12" s="8">
        <v>2</v>
      </c>
      <c r="T12" s="102">
        <f>R12+S12</f>
        <v>3.8</v>
      </c>
      <c r="U12" s="8">
        <f>MAX(Q12,T12)</f>
        <v>4.5</v>
      </c>
    </row>
    <row r="13" spans="8:21" ht="12">
      <c r="H13" s="3">
        <v>10</v>
      </c>
      <c r="I13" s="90">
        <v>86</v>
      </c>
      <c r="J13" s="117" t="s">
        <v>73</v>
      </c>
      <c r="K13" t="s">
        <v>74</v>
      </c>
      <c r="L13"/>
      <c r="M13" s="118">
        <v>1990</v>
      </c>
      <c r="N13" t="s">
        <v>72</v>
      </c>
      <c r="O13" s="21">
        <v>2</v>
      </c>
      <c r="P13" s="8">
        <v>2</v>
      </c>
      <c r="Q13" s="102">
        <f>O13+P13</f>
        <v>4</v>
      </c>
      <c r="R13" s="8">
        <v>1.8</v>
      </c>
      <c r="S13" s="8">
        <v>2</v>
      </c>
      <c r="T13" s="102">
        <f>R13+S13</f>
        <v>3.8</v>
      </c>
      <c r="U13" s="8">
        <f>MAX(Q13,T13)</f>
        <v>4</v>
      </c>
    </row>
    <row r="14" spans="8:21" ht="12">
      <c r="H14" s="9">
        <v>11</v>
      </c>
      <c r="I14" s="95">
        <v>8</v>
      </c>
      <c r="J14" s="4" t="s">
        <v>238</v>
      </c>
      <c r="K14" s="1" t="s">
        <v>239</v>
      </c>
      <c r="N14" s="8" t="s">
        <v>61</v>
      </c>
      <c r="O14" s="21">
        <v>1.8</v>
      </c>
      <c r="P14" s="8">
        <v>1.8</v>
      </c>
      <c r="Q14" s="102">
        <f>O14+P14</f>
        <v>3.6</v>
      </c>
      <c r="R14" s="8">
        <v>1.9</v>
      </c>
      <c r="S14" s="8">
        <v>1.5</v>
      </c>
      <c r="T14" s="102">
        <f>R14+S14</f>
        <v>3.4</v>
      </c>
      <c r="U14" s="8">
        <f>MAX(Q14,T14)</f>
        <v>3.6</v>
      </c>
    </row>
    <row r="15" spans="1:21" s="11" customFormat="1" ht="12">
      <c r="A15" s="33">
        <v>1</v>
      </c>
      <c r="B15" s="33"/>
      <c r="C15" s="33">
        <v>1</v>
      </c>
      <c r="D15" s="37"/>
      <c r="E15" s="34"/>
      <c r="F15" s="33"/>
      <c r="G15" s="33"/>
      <c r="H15" s="9">
        <v>12</v>
      </c>
      <c r="I15" s="95">
        <v>94</v>
      </c>
      <c r="J15" s="4" t="s">
        <v>62</v>
      </c>
      <c r="K15" s="1" t="s">
        <v>63</v>
      </c>
      <c r="L15" s="1"/>
      <c r="M15" s="21">
        <v>1992</v>
      </c>
      <c r="N15" s="8" t="s">
        <v>61</v>
      </c>
      <c r="O15" s="39">
        <v>1.2</v>
      </c>
      <c r="P15" s="11">
        <v>1.5</v>
      </c>
      <c r="Q15" s="102">
        <f>O15+P15</f>
        <v>2.7</v>
      </c>
      <c r="R15" s="11">
        <v>1.2</v>
      </c>
      <c r="S15" s="11">
        <v>1.5</v>
      </c>
      <c r="T15" s="102">
        <f>R15+S15</f>
        <v>2.7</v>
      </c>
      <c r="U15" s="8">
        <f>MAX(Q15,T15)</f>
        <v>2.7</v>
      </c>
    </row>
    <row r="16" spans="8:21" ht="12">
      <c r="H16" s="3">
        <v>13</v>
      </c>
      <c r="I16" s="101">
        <v>92</v>
      </c>
      <c r="J16" s="117" t="s">
        <v>86</v>
      </c>
      <c r="K16" t="s">
        <v>181</v>
      </c>
      <c r="L16"/>
      <c r="M16" s="118">
        <v>1995</v>
      </c>
      <c r="N16" t="s">
        <v>61</v>
      </c>
      <c r="O16" s="21">
        <v>1</v>
      </c>
      <c r="P16" s="8">
        <v>1.5</v>
      </c>
      <c r="Q16" s="102">
        <f>O16+P16</f>
        <v>2.5</v>
      </c>
      <c r="R16" s="8">
        <v>1</v>
      </c>
      <c r="S16" s="8">
        <v>1.5</v>
      </c>
      <c r="T16" s="102">
        <f>R16+S16</f>
        <v>2.5</v>
      </c>
      <c r="U16" s="8">
        <f>MAX(Q16,T16)</f>
        <v>2.5</v>
      </c>
    </row>
    <row r="17" spans="8:21" ht="12">
      <c r="H17" s="3">
        <v>14</v>
      </c>
      <c r="I17" s="95">
        <v>67</v>
      </c>
      <c r="J17" s="4" t="s">
        <v>68</v>
      </c>
      <c r="K17" s="1" t="s">
        <v>69</v>
      </c>
      <c r="M17" s="21">
        <v>1996</v>
      </c>
      <c r="N17" s="8" t="s">
        <v>61</v>
      </c>
      <c r="O17" s="21">
        <v>1</v>
      </c>
      <c r="P17" s="8">
        <v>1</v>
      </c>
      <c r="Q17" s="102">
        <f>O17+P17</f>
        <v>2</v>
      </c>
      <c r="R17" s="8">
        <v>1</v>
      </c>
      <c r="S17" s="8">
        <v>1</v>
      </c>
      <c r="T17" s="102">
        <f>R17+S17</f>
        <v>2</v>
      </c>
      <c r="U17" s="8">
        <f>MAX(Q17,T17)</f>
        <v>2</v>
      </c>
    </row>
    <row r="18" spans="9:20" ht="12">
      <c r="I18" s="95"/>
      <c r="J18" s="4"/>
      <c r="N18" s="8"/>
      <c r="Q18" s="102"/>
      <c r="T18" s="102"/>
    </row>
    <row r="19" spans="8:20" ht="18">
      <c r="H19" s="75" t="s">
        <v>45</v>
      </c>
      <c r="I19" s="18"/>
      <c r="J19" s="13"/>
      <c r="K19" s="13"/>
      <c r="L19" s="13"/>
      <c r="M19" s="39"/>
      <c r="N19" s="11"/>
      <c r="Q19" s="72"/>
      <c r="T19" s="72"/>
    </row>
    <row r="20" spans="8:21" ht="12">
      <c r="H20" s="3">
        <v>1</v>
      </c>
      <c r="I20" s="90">
        <v>27</v>
      </c>
      <c r="J20" s="4" t="s">
        <v>124</v>
      </c>
      <c r="K20" s="1" t="s">
        <v>125</v>
      </c>
      <c r="L20" s="1" t="s">
        <v>126</v>
      </c>
      <c r="M20" s="20">
        <v>1990</v>
      </c>
      <c r="N20" s="17" t="s">
        <v>127</v>
      </c>
      <c r="O20" s="21">
        <v>8.2</v>
      </c>
      <c r="P20" s="8">
        <v>8</v>
      </c>
      <c r="Q20" s="102">
        <f>O20+P20</f>
        <v>16.2</v>
      </c>
      <c r="R20" s="8">
        <v>8</v>
      </c>
      <c r="S20" s="8">
        <v>9</v>
      </c>
      <c r="T20" s="102">
        <f>R20+S20</f>
        <v>17</v>
      </c>
      <c r="U20" s="8">
        <f>MAX(Q20,T20)</f>
        <v>17</v>
      </c>
    </row>
    <row r="21" spans="8:21" ht="12">
      <c r="H21" s="9">
        <v>2</v>
      </c>
      <c r="I21" s="95">
        <v>45</v>
      </c>
      <c r="J21" s="4" t="s">
        <v>42</v>
      </c>
      <c r="K21" s="1" t="s">
        <v>30</v>
      </c>
      <c r="L21" s="1" t="s">
        <v>27</v>
      </c>
      <c r="M21" s="21">
        <v>1992</v>
      </c>
      <c r="N21" s="8" t="s">
        <v>43</v>
      </c>
      <c r="O21" s="21">
        <v>7.7</v>
      </c>
      <c r="P21" s="8">
        <v>7</v>
      </c>
      <c r="Q21" s="102">
        <f>O21+P21</f>
        <v>14.7</v>
      </c>
      <c r="R21" s="8">
        <v>6.5</v>
      </c>
      <c r="S21" s="8">
        <v>7</v>
      </c>
      <c r="T21" s="102">
        <f>R21+S21</f>
        <v>13.5</v>
      </c>
      <c r="U21" s="8">
        <f>MAX(Q21,T21)</f>
        <v>14.7</v>
      </c>
    </row>
    <row r="22" spans="8:21" ht="12">
      <c r="H22" s="9">
        <v>3</v>
      </c>
      <c r="I22" s="95">
        <v>10</v>
      </c>
      <c r="J22" s="4" t="s">
        <v>163</v>
      </c>
      <c r="K22" s="1" t="s">
        <v>114</v>
      </c>
      <c r="L22" s="1" t="s">
        <v>156</v>
      </c>
      <c r="M22" s="21">
        <v>1989</v>
      </c>
      <c r="N22" s="17" t="s">
        <v>144</v>
      </c>
      <c r="O22" s="21">
        <v>8.4</v>
      </c>
      <c r="P22" s="8">
        <v>7.2</v>
      </c>
      <c r="Q22" s="102">
        <f>O22+P22</f>
        <v>15.600000000000001</v>
      </c>
      <c r="R22" s="8">
        <v>0</v>
      </c>
      <c r="S22" s="8">
        <v>0.5</v>
      </c>
      <c r="T22" s="102">
        <f>R22+S22</f>
        <v>0.5</v>
      </c>
      <c r="U22" s="8">
        <f>MAX(Q22,T22)</f>
        <v>15.600000000000001</v>
      </c>
    </row>
    <row r="23" spans="8:21" ht="12">
      <c r="H23" s="3">
        <v>4</v>
      </c>
      <c r="I23" s="90">
        <v>44</v>
      </c>
      <c r="J23" s="4" t="s">
        <v>129</v>
      </c>
      <c r="K23" s="1" t="s">
        <v>130</v>
      </c>
      <c r="M23" s="21">
        <v>1990</v>
      </c>
      <c r="N23" s="8" t="s">
        <v>127</v>
      </c>
      <c r="O23" s="21">
        <v>8</v>
      </c>
      <c r="P23" s="8">
        <v>6.8</v>
      </c>
      <c r="Q23" s="102">
        <f>O23+P23</f>
        <v>14.8</v>
      </c>
      <c r="R23" s="8">
        <v>8.6</v>
      </c>
      <c r="S23" s="8">
        <v>7.5</v>
      </c>
      <c r="T23" s="102">
        <f>R23+S23</f>
        <v>16.1</v>
      </c>
      <c r="U23" s="8">
        <f>MAX(Q23,T23)</f>
        <v>16.1</v>
      </c>
    </row>
    <row r="24" spans="8:21" ht="12">
      <c r="H24" s="15">
        <v>5</v>
      </c>
      <c r="I24" s="110">
        <v>13</v>
      </c>
      <c r="J24" s="123" t="s">
        <v>137</v>
      </c>
      <c r="K24" s="10" t="s">
        <v>138</v>
      </c>
      <c r="L24" t="s">
        <v>139</v>
      </c>
      <c r="M24" s="20">
        <v>1990</v>
      </c>
      <c r="N24" s="12" t="s">
        <v>127</v>
      </c>
      <c r="O24" s="21">
        <v>6.6</v>
      </c>
      <c r="P24" s="8">
        <v>6.9</v>
      </c>
      <c r="Q24" s="102">
        <f>O24+P24</f>
        <v>13.5</v>
      </c>
      <c r="R24" s="8">
        <v>7</v>
      </c>
      <c r="S24" s="8">
        <v>6.8</v>
      </c>
      <c r="T24" s="102">
        <f>R24+S24</f>
        <v>13.8</v>
      </c>
      <c r="U24" s="8">
        <f>MAX(Q24,T24)</f>
        <v>13.8</v>
      </c>
    </row>
    <row r="25" spans="8:21" ht="12">
      <c r="H25" s="3">
        <v>6</v>
      </c>
      <c r="I25" s="90">
        <v>95</v>
      </c>
      <c r="J25" s="4" t="s">
        <v>159</v>
      </c>
      <c r="K25" s="1" t="s">
        <v>160</v>
      </c>
      <c r="L25" t="s">
        <v>161</v>
      </c>
      <c r="M25" s="20">
        <v>1988</v>
      </c>
      <c r="N25" s="4" t="s">
        <v>144</v>
      </c>
      <c r="O25" s="21">
        <v>6.8</v>
      </c>
      <c r="P25" s="8">
        <v>6</v>
      </c>
      <c r="Q25" s="102">
        <f>O25+P25</f>
        <v>12.8</v>
      </c>
      <c r="R25" s="8">
        <v>6.3</v>
      </c>
      <c r="S25" s="8">
        <v>6</v>
      </c>
      <c r="T25" s="102">
        <f>R25+S25</f>
        <v>12.3</v>
      </c>
      <c r="U25" s="8">
        <f>MAX(Q25,T25)</f>
        <v>12.8</v>
      </c>
    </row>
    <row r="26" spans="8:21" ht="12">
      <c r="H26" s="9">
        <v>7</v>
      </c>
      <c r="I26" s="95">
        <v>14</v>
      </c>
      <c r="J26" s="4" t="s">
        <v>164</v>
      </c>
      <c r="K26" s="1" t="s">
        <v>165</v>
      </c>
      <c r="L26" s="1" t="s">
        <v>166</v>
      </c>
      <c r="M26" s="21">
        <v>1987</v>
      </c>
      <c r="N26" s="8" t="s">
        <v>167</v>
      </c>
      <c r="O26" s="21">
        <v>6.9</v>
      </c>
      <c r="P26" s="8">
        <v>5.2</v>
      </c>
      <c r="Q26" s="102">
        <f>O26+P26</f>
        <v>12.100000000000001</v>
      </c>
      <c r="R26" s="8">
        <v>0</v>
      </c>
      <c r="S26" s="8">
        <v>0.5</v>
      </c>
      <c r="T26" s="102">
        <f>R26+S26</f>
        <v>0.5</v>
      </c>
      <c r="U26" s="8">
        <f>MAX(Q26,T26)</f>
        <v>12.100000000000001</v>
      </c>
    </row>
    <row r="27" spans="8:21" ht="12">
      <c r="H27" s="9">
        <v>8</v>
      </c>
      <c r="I27" s="95">
        <v>17</v>
      </c>
      <c r="J27" s="17" t="s">
        <v>154</v>
      </c>
      <c r="K27" s="8" t="s">
        <v>155</v>
      </c>
      <c r="L27" s="1" t="s">
        <v>156</v>
      </c>
      <c r="M27" s="21">
        <v>1988</v>
      </c>
      <c r="N27" s="8" t="s">
        <v>144</v>
      </c>
      <c r="O27" s="21">
        <v>6.2</v>
      </c>
      <c r="P27" s="8">
        <v>6.5</v>
      </c>
      <c r="Q27" s="102">
        <f>O27+P27</f>
        <v>12.7</v>
      </c>
      <c r="R27" s="8">
        <v>0</v>
      </c>
      <c r="S27" s="8">
        <v>0.5</v>
      </c>
      <c r="T27" s="102">
        <f>R27+S27</f>
        <v>0.5</v>
      </c>
      <c r="U27" s="8">
        <f>MAX(Q27,T27)</f>
        <v>12.7</v>
      </c>
    </row>
    <row r="28" spans="8:21" ht="12">
      <c r="H28" s="3">
        <v>9</v>
      </c>
      <c r="I28" s="90">
        <v>16</v>
      </c>
      <c r="J28" s="4" t="s">
        <v>184</v>
      </c>
      <c r="K28" s="30" t="s">
        <v>89</v>
      </c>
      <c r="L28" s="1" t="s">
        <v>185</v>
      </c>
      <c r="M28" s="21">
        <v>1992</v>
      </c>
      <c r="N28" s="8" t="s">
        <v>43</v>
      </c>
      <c r="O28" s="21">
        <v>5.8</v>
      </c>
      <c r="P28" s="8">
        <v>5.5</v>
      </c>
      <c r="Q28" s="102">
        <f>O28+P28</f>
        <v>11.3</v>
      </c>
      <c r="R28" s="8">
        <v>6</v>
      </c>
      <c r="S28" s="8">
        <v>6</v>
      </c>
      <c r="T28" s="102">
        <f>R28+S28</f>
        <v>12</v>
      </c>
      <c r="U28" s="8">
        <f>MAX(Q28,T28)</f>
        <v>12</v>
      </c>
    </row>
    <row r="29" spans="8:21" ht="12">
      <c r="H29" s="9">
        <v>10</v>
      </c>
      <c r="I29" s="95">
        <v>31</v>
      </c>
      <c r="J29" s="4" t="s">
        <v>133</v>
      </c>
      <c r="K29" s="1" t="s">
        <v>134</v>
      </c>
      <c r="L29" s="1" t="s">
        <v>135</v>
      </c>
      <c r="M29" s="21">
        <v>1991</v>
      </c>
      <c r="N29" s="8" t="s">
        <v>127</v>
      </c>
      <c r="O29" s="21">
        <v>5</v>
      </c>
      <c r="P29" s="8">
        <v>5</v>
      </c>
      <c r="Q29" s="102">
        <f>O29+P29</f>
        <v>10</v>
      </c>
      <c r="R29" s="8">
        <v>6</v>
      </c>
      <c r="S29" s="8">
        <v>5.8</v>
      </c>
      <c r="T29" s="102">
        <f>R29+S29</f>
        <v>11.8</v>
      </c>
      <c r="U29" s="8">
        <f>MAX(Q29,T29)</f>
        <v>11.8</v>
      </c>
    </row>
    <row r="30" spans="8:21" ht="12">
      <c r="H30" s="3" t="s">
        <v>246</v>
      </c>
      <c r="I30" s="90">
        <v>77</v>
      </c>
      <c r="J30" s="4" t="s">
        <v>59</v>
      </c>
      <c r="K30" s="1" t="s">
        <v>89</v>
      </c>
      <c r="M30" s="116">
        <v>1992</v>
      </c>
      <c r="N30" s="8" t="s">
        <v>43</v>
      </c>
      <c r="O30" s="21">
        <v>5.3</v>
      </c>
      <c r="P30" s="8">
        <v>5</v>
      </c>
      <c r="Q30" s="102">
        <f>O30+P30</f>
        <v>10.3</v>
      </c>
      <c r="R30" s="8">
        <v>4.1</v>
      </c>
      <c r="S30" s="8">
        <v>4.5</v>
      </c>
      <c r="T30" s="102">
        <f>R30+S30</f>
        <v>8.6</v>
      </c>
      <c r="U30" s="8">
        <f>MAX(Q30,T30)</f>
        <v>10.3</v>
      </c>
    </row>
    <row r="31" spans="8:21" ht="12">
      <c r="H31" s="3" t="s">
        <v>246</v>
      </c>
      <c r="I31" s="101">
        <v>59</v>
      </c>
      <c r="J31" s="117" t="s">
        <v>157</v>
      </c>
      <c r="K31" t="s">
        <v>158</v>
      </c>
      <c r="L31"/>
      <c r="M31" s="118">
        <v>1988</v>
      </c>
      <c r="N31" t="s">
        <v>144</v>
      </c>
      <c r="O31" s="21">
        <v>0</v>
      </c>
      <c r="P31" s="8">
        <v>0.5</v>
      </c>
      <c r="Q31" s="102">
        <f>O31+P31</f>
        <v>0.5</v>
      </c>
      <c r="R31" s="8">
        <v>6.1</v>
      </c>
      <c r="S31" s="8">
        <v>4.2</v>
      </c>
      <c r="T31" s="102">
        <f>R31+S31</f>
        <v>10.3</v>
      </c>
      <c r="U31" s="8">
        <f>MAX(Q31,T31)</f>
        <v>10.3</v>
      </c>
    </row>
    <row r="32" spans="8:21" ht="12">
      <c r="H32" s="9">
        <v>13</v>
      </c>
      <c r="I32" s="95">
        <v>98</v>
      </c>
      <c r="J32" s="4" t="s">
        <v>186</v>
      </c>
      <c r="K32" s="1" t="s">
        <v>187</v>
      </c>
      <c r="L32" t="s">
        <v>188</v>
      </c>
      <c r="M32" s="21">
        <v>1996</v>
      </c>
      <c r="N32" s="8" t="s">
        <v>43</v>
      </c>
      <c r="O32" s="21">
        <v>5.1</v>
      </c>
      <c r="P32" s="8">
        <v>5.1</v>
      </c>
      <c r="Q32" s="102">
        <f>O32+P32</f>
        <v>10.2</v>
      </c>
      <c r="R32" s="8">
        <v>0</v>
      </c>
      <c r="S32" s="8">
        <v>0.5</v>
      </c>
      <c r="T32" s="102">
        <f>R32+S32</f>
        <v>0.5</v>
      </c>
      <c r="U32" s="8">
        <f>MAX(Q32,T32)</f>
        <v>10.2</v>
      </c>
    </row>
    <row r="33" spans="8:21" ht="12">
      <c r="H33" s="3">
        <v>14</v>
      </c>
      <c r="I33" s="95">
        <v>30</v>
      </c>
      <c r="J33" s="17" t="s">
        <v>95</v>
      </c>
      <c r="K33" s="8" t="s">
        <v>96</v>
      </c>
      <c r="M33" s="21">
        <v>1994</v>
      </c>
      <c r="N33" s="8" t="s">
        <v>43</v>
      </c>
      <c r="O33" s="21">
        <v>4.9</v>
      </c>
      <c r="P33" s="8">
        <v>5.2</v>
      </c>
      <c r="Q33" s="102">
        <f>O33+P33</f>
        <v>10.100000000000001</v>
      </c>
      <c r="R33" s="8">
        <v>4.5</v>
      </c>
      <c r="S33" s="8">
        <v>4.8</v>
      </c>
      <c r="T33" s="102">
        <f>R33+S33</f>
        <v>9.3</v>
      </c>
      <c r="U33" s="8">
        <f>MAX(Q33,T33)</f>
        <v>10.100000000000001</v>
      </c>
    </row>
    <row r="34" spans="8:21" ht="12">
      <c r="H34" s="3">
        <v>15</v>
      </c>
      <c r="I34" s="90">
        <v>41</v>
      </c>
      <c r="J34" s="4" t="s">
        <v>145</v>
      </c>
      <c r="K34" s="1" t="s">
        <v>146</v>
      </c>
      <c r="L34" t="s">
        <v>147</v>
      </c>
      <c r="M34" s="21">
        <v>1988</v>
      </c>
      <c r="N34" s="8" t="s">
        <v>148</v>
      </c>
      <c r="O34" s="21">
        <v>5</v>
      </c>
      <c r="P34" s="8">
        <v>5</v>
      </c>
      <c r="Q34" s="102">
        <f>O34+P34</f>
        <v>10</v>
      </c>
      <c r="R34" s="8">
        <v>0</v>
      </c>
      <c r="S34" s="8">
        <v>0.5</v>
      </c>
      <c r="T34" s="102">
        <f>R34+S34</f>
        <v>0.5</v>
      </c>
      <c r="U34" s="8">
        <f>MAX(Q34,T34)</f>
        <v>10</v>
      </c>
    </row>
    <row r="35" spans="8:21" ht="12">
      <c r="H35" s="9">
        <v>16</v>
      </c>
      <c r="I35" s="95">
        <v>39</v>
      </c>
      <c r="J35" s="4" t="s">
        <v>75</v>
      </c>
      <c r="K35" s="1" t="s">
        <v>160</v>
      </c>
      <c r="L35" s="1" t="s">
        <v>162</v>
      </c>
      <c r="M35" s="21">
        <v>1989</v>
      </c>
      <c r="N35" s="8" t="s">
        <v>144</v>
      </c>
      <c r="O35" s="21">
        <v>5</v>
      </c>
      <c r="P35" s="8">
        <v>4.8</v>
      </c>
      <c r="Q35" s="102">
        <f>O35+P35</f>
        <v>9.8</v>
      </c>
      <c r="R35" s="8">
        <v>4.1</v>
      </c>
      <c r="S35" s="8">
        <v>5.5</v>
      </c>
      <c r="T35" s="102">
        <f>R35+S35</f>
        <v>9.6</v>
      </c>
      <c r="U35" s="8">
        <f>MAX(Q35,T35)</f>
        <v>9.8</v>
      </c>
    </row>
    <row r="36" spans="8:21" ht="12">
      <c r="H36" s="3">
        <v>17</v>
      </c>
      <c r="I36" s="95">
        <v>50</v>
      </c>
      <c r="J36" s="17" t="s">
        <v>132</v>
      </c>
      <c r="K36" s="8" t="s">
        <v>99</v>
      </c>
      <c r="M36" s="21">
        <v>1990</v>
      </c>
      <c r="N36" s="8" t="s">
        <v>127</v>
      </c>
      <c r="O36" s="21">
        <v>4</v>
      </c>
      <c r="P36" s="8">
        <v>4</v>
      </c>
      <c r="Q36" s="102">
        <f>O36+P36</f>
        <v>8</v>
      </c>
      <c r="R36" s="8">
        <v>5</v>
      </c>
      <c r="S36" s="8">
        <v>4.5</v>
      </c>
      <c r="T36" s="102">
        <f>R36+S36</f>
        <v>9.5</v>
      </c>
      <c r="U36" s="8">
        <f>MAX(Q36,T36)</f>
        <v>9.5</v>
      </c>
    </row>
    <row r="37" spans="8:21" ht="12">
      <c r="H37" s="3" t="s">
        <v>249</v>
      </c>
      <c r="I37" s="95">
        <v>34</v>
      </c>
      <c r="J37" s="17" t="s">
        <v>119</v>
      </c>
      <c r="K37" s="8" t="s">
        <v>98</v>
      </c>
      <c r="M37" s="21">
        <v>1992</v>
      </c>
      <c r="N37" s="8" t="s">
        <v>43</v>
      </c>
      <c r="O37" s="21">
        <v>4.9</v>
      </c>
      <c r="P37" s="8">
        <v>4.5</v>
      </c>
      <c r="Q37" s="102">
        <f>O37+P37</f>
        <v>9.4</v>
      </c>
      <c r="R37" s="8">
        <v>0</v>
      </c>
      <c r="S37" s="8">
        <v>0.5</v>
      </c>
      <c r="T37" s="102">
        <f>R37+S37</f>
        <v>0.5</v>
      </c>
      <c r="U37" s="8">
        <f>MAX(Q37,T37)</f>
        <v>9.4</v>
      </c>
    </row>
    <row r="38" spans="8:21" ht="12">
      <c r="H38" s="9" t="s">
        <v>249</v>
      </c>
      <c r="I38" s="95">
        <v>40</v>
      </c>
      <c r="J38" s="117" t="s">
        <v>75</v>
      </c>
      <c r="K38" t="s">
        <v>107</v>
      </c>
      <c r="L38"/>
      <c r="M38" s="118">
        <v>1993</v>
      </c>
      <c r="N38" t="s">
        <v>43</v>
      </c>
      <c r="O38" s="21">
        <v>4.6</v>
      </c>
      <c r="P38" s="8">
        <v>4.8</v>
      </c>
      <c r="Q38" s="102">
        <f>O38+P38</f>
        <v>9.399999999999999</v>
      </c>
      <c r="R38" s="8">
        <v>4.5</v>
      </c>
      <c r="S38" s="8">
        <v>4.7</v>
      </c>
      <c r="T38" s="102">
        <f>R38+S38</f>
        <v>9.2</v>
      </c>
      <c r="U38" s="8">
        <f>MAX(Q38,T38)</f>
        <v>9.399999999999999</v>
      </c>
    </row>
    <row r="39" spans="8:21" ht="12">
      <c r="H39" s="3">
        <v>20</v>
      </c>
      <c r="I39" s="106">
        <v>57</v>
      </c>
      <c r="J39" s="119" t="s">
        <v>102</v>
      </c>
      <c r="K39" s="30" t="s">
        <v>103</v>
      </c>
      <c r="L39" s="31"/>
      <c r="M39" s="116">
        <v>1992</v>
      </c>
      <c r="N39" s="30" t="s">
        <v>43</v>
      </c>
      <c r="O39" s="21">
        <v>4.4</v>
      </c>
      <c r="P39" s="8">
        <v>4.2</v>
      </c>
      <c r="Q39" s="102">
        <f>O39+P39</f>
        <v>8.600000000000001</v>
      </c>
      <c r="R39" s="8">
        <v>4.5</v>
      </c>
      <c r="S39" s="8">
        <v>4.5</v>
      </c>
      <c r="T39" s="102">
        <f>R39+S39</f>
        <v>9</v>
      </c>
      <c r="U39" s="8">
        <f>MAX(Q39,T39)</f>
        <v>9</v>
      </c>
    </row>
    <row r="40" spans="8:21" ht="12">
      <c r="H40" s="3">
        <v>21</v>
      </c>
      <c r="I40" s="106">
        <v>26</v>
      </c>
      <c r="J40" s="119" t="s">
        <v>102</v>
      </c>
      <c r="K40" s="30" t="s">
        <v>114</v>
      </c>
      <c r="L40" t="s">
        <v>131</v>
      </c>
      <c r="M40" s="116">
        <v>1990</v>
      </c>
      <c r="N40" s="30" t="s">
        <v>127</v>
      </c>
      <c r="O40" s="21">
        <v>4.2</v>
      </c>
      <c r="P40" s="8">
        <v>4.5</v>
      </c>
      <c r="Q40" s="102">
        <f>O40+P40</f>
        <v>8.7</v>
      </c>
      <c r="R40" s="8">
        <v>0</v>
      </c>
      <c r="S40" s="8">
        <v>0.5</v>
      </c>
      <c r="T40" s="102">
        <f>R40+S40</f>
        <v>0.5</v>
      </c>
      <c r="U40" s="8">
        <f>MAX(Q40,T40)</f>
        <v>8.7</v>
      </c>
    </row>
    <row r="41" spans="8:21" ht="12">
      <c r="H41" s="9">
        <v>22</v>
      </c>
      <c r="I41" s="90">
        <v>96</v>
      </c>
      <c r="J41" s="4" t="s">
        <v>197</v>
      </c>
      <c r="K41" s="1" t="s">
        <v>198</v>
      </c>
      <c r="M41" s="20">
        <v>1980</v>
      </c>
      <c r="N41" s="1" t="s">
        <v>167</v>
      </c>
      <c r="O41" s="21">
        <v>3.9</v>
      </c>
      <c r="P41" s="8">
        <v>4.5</v>
      </c>
      <c r="Q41" s="102">
        <f>O41+P41</f>
        <v>8.4</v>
      </c>
      <c r="R41" s="8">
        <v>0</v>
      </c>
      <c r="S41" s="8">
        <v>0.5</v>
      </c>
      <c r="T41" s="102">
        <f>R41+S41</f>
        <v>0.5</v>
      </c>
      <c r="U41" s="8">
        <f>MAX(Q41,T41)</f>
        <v>8.4</v>
      </c>
    </row>
    <row r="42" spans="8:21" ht="12">
      <c r="H42" s="3" t="s">
        <v>281</v>
      </c>
      <c r="I42" s="106">
        <v>73</v>
      </c>
      <c r="J42" s="119" t="s">
        <v>97</v>
      </c>
      <c r="K42" s="30" t="s">
        <v>98</v>
      </c>
      <c r="L42" s="31"/>
      <c r="M42" s="116">
        <v>1994</v>
      </c>
      <c r="N42" s="30" t="s">
        <v>43</v>
      </c>
      <c r="O42" s="21">
        <v>4.2</v>
      </c>
      <c r="P42" s="8">
        <v>4</v>
      </c>
      <c r="Q42" s="102">
        <f>O42+P42</f>
        <v>8.2</v>
      </c>
      <c r="R42" s="8">
        <v>0</v>
      </c>
      <c r="S42" s="8">
        <v>0.5</v>
      </c>
      <c r="T42" s="102">
        <f>R42+S42</f>
        <v>0.5</v>
      </c>
      <c r="U42" s="8">
        <f>MAX(Q42,T42)</f>
        <v>8.2</v>
      </c>
    </row>
    <row r="43" spans="8:21" ht="12">
      <c r="H43" s="3" t="s">
        <v>281</v>
      </c>
      <c r="I43" s="106">
        <v>36</v>
      </c>
      <c r="J43" s="119" t="s">
        <v>108</v>
      </c>
      <c r="K43" s="30" t="s">
        <v>109</v>
      </c>
      <c r="L43" s="31"/>
      <c r="M43" s="116">
        <v>1992</v>
      </c>
      <c r="N43" s="30" t="s">
        <v>43</v>
      </c>
      <c r="O43" s="21">
        <v>0</v>
      </c>
      <c r="P43" s="8">
        <v>0.5</v>
      </c>
      <c r="Q43" s="102">
        <f>O43+P43</f>
        <v>0.5</v>
      </c>
      <c r="R43" s="8">
        <v>4</v>
      </c>
      <c r="S43" s="8">
        <v>4.2</v>
      </c>
      <c r="T43" s="102">
        <f>R43+S43</f>
        <v>8.2</v>
      </c>
      <c r="U43" s="8">
        <f>MAX(Q43,T43)</f>
        <v>8.2</v>
      </c>
    </row>
    <row r="44" spans="8:21" ht="12">
      <c r="H44" s="9">
        <v>25</v>
      </c>
      <c r="I44" s="95">
        <v>58</v>
      </c>
      <c r="J44" s="4" t="s">
        <v>93</v>
      </c>
      <c r="K44" s="1" t="s">
        <v>94</v>
      </c>
      <c r="M44" s="21">
        <v>1993</v>
      </c>
      <c r="N44" s="8" t="s">
        <v>43</v>
      </c>
      <c r="O44" s="21">
        <v>3.3</v>
      </c>
      <c r="P44" s="8">
        <v>3.8</v>
      </c>
      <c r="Q44" s="102">
        <f>O44+P44</f>
        <v>7.1</v>
      </c>
      <c r="R44" s="8">
        <v>4.1</v>
      </c>
      <c r="S44" s="8">
        <v>4</v>
      </c>
      <c r="T44" s="102">
        <f>R44+S44</f>
        <v>8.1</v>
      </c>
      <c r="U44" s="8">
        <f>MAX(Q44,T44)</f>
        <v>8.1</v>
      </c>
    </row>
    <row r="45" spans="8:21" ht="12">
      <c r="H45" s="3">
        <v>26</v>
      </c>
      <c r="I45" s="90">
        <v>71</v>
      </c>
      <c r="J45" s="117" t="s">
        <v>73</v>
      </c>
      <c r="K45" t="s">
        <v>106</v>
      </c>
      <c r="L45" t="s">
        <v>27</v>
      </c>
      <c r="M45" s="118">
        <v>1994</v>
      </c>
      <c r="N45" t="s">
        <v>43</v>
      </c>
      <c r="O45" s="21">
        <v>0</v>
      </c>
      <c r="P45" s="8">
        <v>0.5</v>
      </c>
      <c r="Q45" s="102">
        <f>O45+P45</f>
        <v>0.5</v>
      </c>
      <c r="R45" s="8">
        <v>4</v>
      </c>
      <c r="S45" s="8">
        <v>4</v>
      </c>
      <c r="T45" s="102">
        <f>R45+S45</f>
        <v>8</v>
      </c>
      <c r="U45" s="8">
        <f>MAX(Q45,T45)</f>
        <v>8</v>
      </c>
    </row>
    <row r="46" spans="8:21" ht="12">
      <c r="H46" s="3">
        <v>27</v>
      </c>
      <c r="I46" s="106">
        <v>49</v>
      </c>
      <c r="J46" s="119" t="s">
        <v>191</v>
      </c>
      <c r="K46" s="30" t="s">
        <v>192</v>
      </c>
      <c r="L46" s="31"/>
      <c r="M46" s="116">
        <v>1990</v>
      </c>
      <c r="N46" s="30" t="s">
        <v>127</v>
      </c>
      <c r="O46" s="21">
        <v>3.9</v>
      </c>
      <c r="P46" s="8">
        <v>4</v>
      </c>
      <c r="Q46" s="102">
        <f>O46+P46</f>
        <v>7.9</v>
      </c>
      <c r="R46" s="8">
        <v>3.8</v>
      </c>
      <c r="S46" s="8">
        <v>3.5</v>
      </c>
      <c r="T46" s="102">
        <f>R46+S46</f>
        <v>7.3</v>
      </c>
      <c r="U46" s="8">
        <f>MAX(Q46,T46)</f>
        <v>7.9</v>
      </c>
    </row>
    <row r="47" spans="8:21" ht="12">
      <c r="H47" s="9">
        <v>28</v>
      </c>
      <c r="I47" s="95">
        <v>81</v>
      </c>
      <c r="J47" s="1" t="s">
        <v>142</v>
      </c>
      <c r="K47" s="1" t="s">
        <v>143</v>
      </c>
      <c r="M47" s="21">
        <v>1989</v>
      </c>
      <c r="N47" s="8" t="s">
        <v>144</v>
      </c>
      <c r="O47" s="21">
        <v>3.9</v>
      </c>
      <c r="P47" s="8">
        <v>3.8</v>
      </c>
      <c r="Q47" s="102">
        <f>O47+P47</f>
        <v>7.699999999999999</v>
      </c>
      <c r="R47" s="8">
        <v>0</v>
      </c>
      <c r="S47" s="8">
        <v>0.5</v>
      </c>
      <c r="T47" s="102">
        <f>R47+S47</f>
        <v>0.5</v>
      </c>
      <c r="U47" s="8">
        <f>MAX(Q47,T47)</f>
        <v>7.699999999999999</v>
      </c>
    </row>
    <row r="48" spans="8:21" ht="12">
      <c r="H48" s="3">
        <v>29</v>
      </c>
      <c r="I48" s="95">
        <v>20</v>
      </c>
      <c r="J48" s="117" t="s">
        <v>115</v>
      </c>
      <c r="K48" t="s">
        <v>116</v>
      </c>
      <c r="L48"/>
      <c r="M48" s="118">
        <v>1993</v>
      </c>
      <c r="N48" t="s">
        <v>43</v>
      </c>
      <c r="O48" s="21">
        <v>3.7</v>
      </c>
      <c r="P48" s="8">
        <v>3.2</v>
      </c>
      <c r="Q48" s="102">
        <f>O48+P48</f>
        <v>6.9</v>
      </c>
      <c r="R48" s="8">
        <v>3.9</v>
      </c>
      <c r="S48" s="8">
        <v>3.5</v>
      </c>
      <c r="T48" s="102">
        <f>R48+S48</f>
        <v>7.4</v>
      </c>
      <c r="U48" s="8">
        <f>MAX(Q48,T48)</f>
        <v>7.4</v>
      </c>
    </row>
    <row r="49" spans="8:21" ht="12">
      <c r="H49" s="3" t="s">
        <v>252</v>
      </c>
      <c r="I49" s="90">
        <v>80</v>
      </c>
      <c r="J49" s="4" t="s">
        <v>68</v>
      </c>
      <c r="K49" s="1" t="s">
        <v>96</v>
      </c>
      <c r="M49" s="21">
        <v>1995</v>
      </c>
      <c r="N49" s="1" t="s">
        <v>43</v>
      </c>
      <c r="O49" s="21">
        <v>0</v>
      </c>
      <c r="P49" s="8">
        <v>0.5</v>
      </c>
      <c r="Q49" s="102">
        <f>O49+P49</f>
        <v>0.5</v>
      </c>
      <c r="R49" s="8">
        <v>3.8</v>
      </c>
      <c r="S49" s="8">
        <v>3.5</v>
      </c>
      <c r="T49" s="102">
        <f>R49+S49</f>
        <v>7.3</v>
      </c>
      <c r="U49" s="8">
        <f>MAX(Q49,T49)</f>
        <v>7.3</v>
      </c>
    </row>
    <row r="50" spans="8:21" ht="12">
      <c r="H50" s="9" t="s">
        <v>252</v>
      </c>
      <c r="I50" s="95">
        <v>68</v>
      </c>
      <c r="J50" s="4" t="s">
        <v>123</v>
      </c>
      <c r="K50" s="1" t="s">
        <v>105</v>
      </c>
      <c r="M50" s="21">
        <v>1992</v>
      </c>
      <c r="N50" s="8" t="s">
        <v>43</v>
      </c>
      <c r="O50" s="21">
        <v>0</v>
      </c>
      <c r="P50" s="8">
        <v>0.5</v>
      </c>
      <c r="Q50" s="102">
        <f>O50+P50</f>
        <v>0.5</v>
      </c>
      <c r="R50" s="8">
        <v>3.8</v>
      </c>
      <c r="S50" s="8">
        <v>3.5</v>
      </c>
      <c r="T50" s="102">
        <f>R50+S50</f>
        <v>7.3</v>
      </c>
      <c r="U50" s="8">
        <f>MAX(Q50,T50)</f>
        <v>7.3</v>
      </c>
    </row>
    <row r="51" spans="8:21" ht="12">
      <c r="H51" s="3" t="s">
        <v>252</v>
      </c>
      <c r="I51" s="90">
        <v>15</v>
      </c>
      <c r="J51" s="4" t="s">
        <v>124</v>
      </c>
      <c r="K51" s="1" t="s">
        <v>128</v>
      </c>
      <c r="M51" s="21">
        <v>1990</v>
      </c>
      <c r="N51" s="17" t="s">
        <v>127</v>
      </c>
      <c r="O51" s="21">
        <v>3.3</v>
      </c>
      <c r="P51" s="8">
        <v>4</v>
      </c>
      <c r="Q51" s="102">
        <f>O51+P51</f>
        <v>7.3</v>
      </c>
      <c r="R51" s="8">
        <v>0</v>
      </c>
      <c r="S51" s="8">
        <v>0.5</v>
      </c>
      <c r="T51" s="102">
        <f>R51+S51</f>
        <v>0.5</v>
      </c>
      <c r="U51" s="8">
        <f>MAX(Q51,T51)</f>
        <v>7.3</v>
      </c>
    </row>
    <row r="52" spans="8:21" ht="12">
      <c r="H52" s="3" t="s">
        <v>282</v>
      </c>
      <c r="I52" s="95">
        <v>18</v>
      </c>
      <c r="J52" s="117" t="s">
        <v>86</v>
      </c>
      <c r="K52" t="s">
        <v>136</v>
      </c>
      <c r="L52"/>
      <c r="M52" s="118">
        <v>1991</v>
      </c>
      <c r="N52" t="s">
        <v>127</v>
      </c>
      <c r="O52" s="21">
        <v>3.6</v>
      </c>
      <c r="P52" s="8">
        <v>3.5</v>
      </c>
      <c r="Q52" s="102">
        <f>O52+P52</f>
        <v>7.1</v>
      </c>
      <c r="R52" s="8">
        <v>0</v>
      </c>
      <c r="S52" s="8">
        <v>0.5</v>
      </c>
      <c r="T52" s="102">
        <f>R52+S52</f>
        <v>0.5</v>
      </c>
      <c r="U52" s="8">
        <f>MAX(Q52,T52)</f>
        <v>7.1</v>
      </c>
    </row>
    <row r="53" spans="8:21" ht="12">
      <c r="H53" s="9" t="s">
        <v>282</v>
      </c>
      <c r="I53" s="95">
        <v>12</v>
      </c>
      <c r="J53" s="17" t="s">
        <v>177</v>
      </c>
      <c r="K53" s="8" t="s">
        <v>178</v>
      </c>
      <c r="M53" s="21">
        <v>1975</v>
      </c>
      <c r="N53" s="8" t="s">
        <v>176</v>
      </c>
      <c r="O53" s="21">
        <v>3.3</v>
      </c>
      <c r="P53" s="8">
        <v>3.3</v>
      </c>
      <c r="Q53" s="102">
        <f>O53+P53</f>
        <v>6.6</v>
      </c>
      <c r="R53" s="8">
        <v>3.6</v>
      </c>
      <c r="S53" s="8">
        <v>3.5</v>
      </c>
      <c r="T53" s="102">
        <f>R53+S53</f>
        <v>7.1</v>
      </c>
      <c r="U53" s="8">
        <f>MAX(Q53,T53)</f>
        <v>7.1</v>
      </c>
    </row>
    <row r="54" spans="8:21" ht="12">
      <c r="H54" s="3">
        <v>35</v>
      </c>
      <c r="I54" s="95">
        <v>1</v>
      </c>
      <c r="J54" s="4" t="s">
        <v>199</v>
      </c>
      <c r="K54" s="1" t="s">
        <v>200</v>
      </c>
      <c r="M54" s="21">
        <v>1982</v>
      </c>
      <c r="N54" s="8" t="s">
        <v>167</v>
      </c>
      <c r="O54" s="21">
        <v>3.5</v>
      </c>
      <c r="P54" s="8">
        <v>3.5</v>
      </c>
      <c r="Q54" s="102">
        <f>O54+P54</f>
        <v>7</v>
      </c>
      <c r="R54" s="8">
        <v>0</v>
      </c>
      <c r="S54" s="8">
        <v>0.5</v>
      </c>
      <c r="T54" s="102">
        <f>R54+S54</f>
        <v>0.5</v>
      </c>
      <c r="U54" s="8">
        <f>MAX(Q54,T54)</f>
        <v>7</v>
      </c>
    </row>
    <row r="55" spans="8:21" ht="12">
      <c r="H55" s="3">
        <v>36</v>
      </c>
      <c r="I55" s="90">
        <v>4</v>
      </c>
      <c r="J55" s="4" t="s">
        <v>193</v>
      </c>
      <c r="K55" s="1" t="s">
        <v>194</v>
      </c>
      <c r="L55" s="1" t="s">
        <v>195</v>
      </c>
      <c r="M55" s="120" t="s">
        <v>196</v>
      </c>
      <c r="N55" s="8" t="s">
        <v>144</v>
      </c>
      <c r="O55" s="21">
        <v>4.1</v>
      </c>
      <c r="P55" s="8">
        <v>2.8</v>
      </c>
      <c r="Q55" s="102">
        <f>O55+P55</f>
        <v>6.8999999999999995</v>
      </c>
      <c r="R55" s="8">
        <v>2.2</v>
      </c>
      <c r="S55" s="8">
        <v>4</v>
      </c>
      <c r="T55" s="102">
        <f>R55+S55</f>
        <v>6.2</v>
      </c>
      <c r="U55" s="8">
        <f>MAX(Q55,T55)</f>
        <v>6.8999999999999995</v>
      </c>
    </row>
    <row r="56" spans="8:21" ht="12">
      <c r="H56" s="9" t="s">
        <v>283</v>
      </c>
      <c r="I56" s="90">
        <v>60</v>
      </c>
      <c r="J56" s="4" t="s">
        <v>68</v>
      </c>
      <c r="K56" s="1" t="s">
        <v>113</v>
      </c>
      <c r="M56" s="21">
        <v>1993</v>
      </c>
      <c r="N56" s="1" t="s">
        <v>43</v>
      </c>
      <c r="O56" s="21">
        <v>0</v>
      </c>
      <c r="P56" s="8">
        <v>0.5</v>
      </c>
      <c r="Q56" s="102">
        <f>O56+P56</f>
        <v>0.5</v>
      </c>
      <c r="R56" s="8">
        <v>3.5</v>
      </c>
      <c r="S56" s="8">
        <v>3.2</v>
      </c>
      <c r="T56" s="102">
        <f>R56+S56</f>
        <v>6.7</v>
      </c>
      <c r="U56" s="8">
        <f>MAX(Q56,T56)</f>
        <v>6.7</v>
      </c>
    </row>
    <row r="57" spans="8:21" ht="12">
      <c r="H57" s="9" t="s">
        <v>283</v>
      </c>
      <c r="I57" s="90">
        <v>42</v>
      </c>
      <c r="J57" s="117" t="s">
        <v>77</v>
      </c>
      <c r="K57" t="s">
        <v>120</v>
      </c>
      <c r="L57"/>
      <c r="M57" s="118">
        <v>1992</v>
      </c>
      <c r="N57" t="s">
        <v>43</v>
      </c>
      <c r="O57" s="21">
        <v>3.6</v>
      </c>
      <c r="P57" s="8">
        <v>3.1</v>
      </c>
      <c r="Q57" s="102">
        <f>O57+P57</f>
        <v>6.7</v>
      </c>
      <c r="R57" s="8">
        <v>0</v>
      </c>
      <c r="S57" s="8">
        <v>0.5</v>
      </c>
      <c r="T57" s="102">
        <f>R57+S57</f>
        <v>0.5</v>
      </c>
      <c r="U57" s="8">
        <f>MAX(Q57,T57)</f>
        <v>6.7</v>
      </c>
    </row>
    <row r="58" spans="8:21" ht="12">
      <c r="H58" s="9" t="s">
        <v>283</v>
      </c>
      <c r="I58" s="95">
        <v>24</v>
      </c>
      <c r="J58" s="117" t="s">
        <v>279</v>
      </c>
      <c r="K58" t="s">
        <v>280</v>
      </c>
      <c r="L58"/>
      <c r="M58" s="118">
        <v>1990</v>
      </c>
      <c r="N58" t="s">
        <v>127</v>
      </c>
      <c r="O58" s="21">
        <v>3.2</v>
      </c>
      <c r="P58" s="8">
        <v>3.5</v>
      </c>
      <c r="Q58" s="102">
        <f>O58+P58</f>
        <v>6.7</v>
      </c>
      <c r="R58" s="8">
        <v>0</v>
      </c>
      <c r="S58" s="8">
        <v>0.5</v>
      </c>
      <c r="T58" s="102">
        <f>R58+S58</f>
        <v>0.5</v>
      </c>
      <c r="U58" s="8">
        <f>MAX(Q58,T58)</f>
        <v>6.7</v>
      </c>
    </row>
    <row r="59" spans="8:21" ht="12">
      <c r="H59" s="9" t="s">
        <v>283</v>
      </c>
      <c r="I59" s="95">
        <v>97</v>
      </c>
      <c r="J59" s="4" t="s">
        <v>171</v>
      </c>
      <c r="K59" s="1" t="s">
        <v>172</v>
      </c>
      <c r="M59" s="125" t="s">
        <v>173</v>
      </c>
      <c r="N59" s="1" t="s">
        <v>167</v>
      </c>
      <c r="O59" s="21">
        <v>3.2</v>
      </c>
      <c r="P59" s="8">
        <v>3.5</v>
      </c>
      <c r="Q59" s="102">
        <f>O59+P59</f>
        <v>6.7</v>
      </c>
      <c r="R59" s="8">
        <v>2.9</v>
      </c>
      <c r="S59" s="8">
        <v>2</v>
      </c>
      <c r="T59" s="102">
        <f>R59+S59</f>
        <v>4.9</v>
      </c>
      <c r="U59" s="8">
        <f>MAX(Q59,T59)</f>
        <v>6.7</v>
      </c>
    </row>
    <row r="60" spans="8:21" ht="12">
      <c r="H60" s="3">
        <v>41</v>
      </c>
      <c r="I60" s="90">
        <v>37</v>
      </c>
      <c r="J60" s="117" t="s">
        <v>73</v>
      </c>
      <c r="K60" t="s">
        <v>179</v>
      </c>
      <c r="L60"/>
      <c r="M60" s="118">
        <v>1967</v>
      </c>
      <c r="N60" t="s">
        <v>176</v>
      </c>
      <c r="O60" s="21">
        <v>2.9</v>
      </c>
      <c r="P60" s="8">
        <v>3.2</v>
      </c>
      <c r="Q60" s="102">
        <f>O60+P60</f>
        <v>6.1</v>
      </c>
      <c r="R60" s="8">
        <v>3.3</v>
      </c>
      <c r="S60" s="8">
        <v>3.2</v>
      </c>
      <c r="T60" s="102">
        <f>R60+S60</f>
        <v>6.5</v>
      </c>
      <c r="U60" s="8">
        <f>MAX(Q60,T60)</f>
        <v>6.5</v>
      </c>
    </row>
    <row r="61" spans="8:21" ht="12">
      <c r="H61" s="3">
        <v>42</v>
      </c>
      <c r="I61" s="106">
        <v>23</v>
      </c>
      <c r="J61" s="119" t="s">
        <v>163</v>
      </c>
      <c r="K61" s="30" t="s">
        <v>180</v>
      </c>
      <c r="L61" s="31"/>
      <c r="M61" s="116">
        <v>1956</v>
      </c>
      <c r="N61" s="30" t="s">
        <v>176</v>
      </c>
      <c r="O61" s="21">
        <v>3.2</v>
      </c>
      <c r="P61" s="8">
        <v>3.1</v>
      </c>
      <c r="Q61" s="102">
        <f>O61+P61</f>
        <v>6.300000000000001</v>
      </c>
      <c r="R61" s="8">
        <v>3.2</v>
      </c>
      <c r="S61" s="8">
        <v>3.1</v>
      </c>
      <c r="T61" s="102">
        <f>R61+S61</f>
        <v>6.300000000000001</v>
      </c>
      <c r="U61" s="8">
        <f>MAX(Q61,T61)</f>
        <v>6.300000000000001</v>
      </c>
    </row>
    <row r="62" spans="8:21" ht="12">
      <c r="H62" s="9" t="s">
        <v>255</v>
      </c>
      <c r="I62" s="95">
        <v>53</v>
      </c>
      <c r="J62" s="117" t="s">
        <v>115</v>
      </c>
      <c r="K62" t="s">
        <v>141</v>
      </c>
      <c r="L62"/>
      <c r="M62" s="118">
        <v>1990</v>
      </c>
      <c r="N62" t="s">
        <v>127</v>
      </c>
      <c r="O62" s="21">
        <v>3.1</v>
      </c>
      <c r="P62" s="8">
        <v>3</v>
      </c>
      <c r="Q62" s="102">
        <f>O62+P62</f>
        <v>6.1</v>
      </c>
      <c r="R62" s="8">
        <v>0</v>
      </c>
      <c r="S62" s="8">
        <v>0.5</v>
      </c>
      <c r="T62" s="102">
        <f>R62+S62</f>
        <v>0.5</v>
      </c>
      <c r="U62" s="8">
        <f>MAX(Q62,T62)</f>
        <v>6.1</v>
      </c>
    </row>
    <row r="63" spans="8:21" ht="12">
      <c r="H63" s="3" t="s">
        <v>255</v>
      </c>
      <c r="I63" s="95">
        <v>22</v>
      </c>
      <c r="J63" s="4" t="s">
        <v>174</v>
      </c>
      <c r="K63" s="1" t="s">
        <v>175</v>
      </c>
      <c r="M63" s="21">
        <v>1966</v>
      </c>
      <c r="N63" s="8" t="s">
        <v>176</v>
      </c>
      <c r="O63" s="21">
        <v>3.1</v>
      </c>
      <c r="P63" s="8">
        <v>3</v>
      </c>
      <c r="Q63" s="102">
        <f>O63+P63</f>
        <v>6.1</v>
      </c>
      <c r="R63" s="8">
        <v>0</v>
      </c>
      <c r="S63" s="8">
        <v>0.5</v>
      </c>
      <c r="T63" s="102">
        <f>R63+S63</f>
        <v>0.5</v>
      </c>
      <c r="U63" s="8">
        <f>MAX(Q63,T63)</f>
        <v>6.1</v>
      </c>
    </row>
    <row r="64" spans="8:21" ht="12">
      <c r="H64" s="3">
        <v>45</v>
      </c>
      <c r="I64" s="90">
        <v>5</v>
      </c>
      <c r="J64" s="4" t="s">
        <v>149</v>
      </c>
      <c r="K64" s="1" t="s">
        <v>111</v>
      </c>
      <c r="L64" s="1" t="s">
        <v>150</v>
      </c>
      <c r="M64" s="21">
        <v>1988</v>
      </c>
      <c r="N64" s="8" t="s">
        <v>144</v>
      </c>
      <c r="O64" s="21">
        <v>0</v>
      </c>
      <c r="P64" s="8">
        <v>0.5</v>
      </c>
      <c r="Q64" s="102">
        <f>O64+P64</f>
        <v>0.5</v>
      </c>
      <c r="R64" s="8">
        <v>2</v>
      </c>
      <c r="S64" s="8">
        <v>4</v>
      </c>
      <c r="T64" s="102">
        <f>R64+S64</f>
        <v>6</v>
      </c>
      <c r="U64" s="8">
        <f>MAX(Q64,T64)</f>
        <v>6</v>
      </c>
    </row>
    <row r="65" spans="8:21" ht="12">
      <c r="H65" s="9">
        <v>46</v>
      </c>
      <c r="I65" s="95">
        <v>82</v>
      </c>
      <c r="J65" s="4" t="s">
        <v>110</v>
      </c>
      <c r="K65" s="1" t="s">
        <v>111</v>
      </c>
      <c r="L65" s="1" t="s">
        <v>112</v>
      </c>
      <c r="M65" s="21">
        <v>1998</v>
      </c>
      <c r="N65" s="8" t="s">
        <v>43</v>
      </c>
      <c r="O65" s="21">
        <v>2.8</v>
      </c>
      <c r="P65" s="8">
        <v>3</v>
      </c>
      <c r="Q65" s="102">
        <f>O65+P65</f>
        <v>5.8</v>
      </c>
      <c r="R65" s="8">
        <v>2.5</v>
      </c>
      <c r="S65" s="8">
        <v>2</v>
      </c>
      <c r="T65" s="102">
        <f>R65+S65</f>
        <v>4.5</v>
      </c>
      <c r="U65" s="8">
        <f>MAX(Q65,T65)</f>
        <v>5.8</v>
      </c>
    </row>
    <row r="66" spans="8:21" ht="12">
      <c r="H66" s="3">
        <v>47</v>
      </c>
      <c r="I66" s="90">
        <v>3</v>
      </c>
      <c r="J66" s="4" t="s">
        <v>117</v>
      </c>
      <c r="K66" s="1" t="s">
        <v>96</v>
      </c>
      <c r="M66" s="120" t="s">
        <v>118</v>
      </c>
      <c r="N66" s="8" t="s">
        <v>43</v>
      </c>
      <c r="O66" s="21">
        <v>2.4</v>
      </c>
      <c r="P66" s="8">
        <v>2</v>
      </c>
      <c r="Q66" s="102">
        <f>O66+P66</f>
        <v>4.4</v>
      </c>
      <c r="R66" s="8">
        <v>2.8</v>
      </c>
      <c r="S66" s="8">
        <v>2.5</v>
      </c>
      <c r="T66" s="102">
        <f>R66+S66</f>
        <v>5.3</v>
      </c>
      <c r="U66" s="8">
        <f>MAX(Q66,T66)</f>
        <v>5.3</v>
      </c>
    </row>
    <row r="67" spans="8:21" ht="12">
      <c r="H67" s="3">
        <v>48</v>
      </c>
      <c r="I67" s="90">
        <v>48</v>
      </c>
      <c r="J67" s="117" t="s">
        <v>91</v>
      </c>
      <c r="K67" t="s">
        <v>92</v>
      </c>
      <c r="L67"/>
      <c r="M67" s="118">
        <v>1994</v>
      </c>
      <c r="N67" t="s">
        <v>43</v>
      </c>
      <c r="O67" s="21">
        <v>2.3</v>
      </c>
      <c r="P67" s="8">
        <v>2</v>
      </c>
      <c r="Q67" s="102">
        <f>O67+P67</f>
        <v>4.3</v>
      </c>
      <c r="R67" s="8">
        <v>2.1</v>
      </c>
      <c r="S67" s="8">
        <v>2.5</v>
      </c>
      <c r="T67" s="102">
        <f>R67+S67</f>
        <v>4.6</v>
      </c>
      <c r="U67" s="8">
        <f>MAX(Q67,T67)</f>
        <v>4.6</v>
      </c>
    </row>
    <row r="68" spans="8:21" ht="12">
      <c r="H68" s="9">
        <v>49</v>
      </c>
      <c r="I68" s="95">
        <v>7</v>
      </c>
      <c r="J68" s="4" t="s">
        <v>68</v>
      </c>
      <c r="K68" s="1" t="s">
        <v>114</v>
      </c>
      <c r="M68" s="21">
        <v>1994</v>
      </c>
      <c r="N68" s="8" t="s">
        <v>43</v>
      </c>
      <c r="O68" s="21">
        <v>2.1</v>
      </c>
      <c r="P68" s="8">
        <v>2</v>
      </c>
      <c r="Q68" s="102">
        <f>O68+P68</f>
        <v>4.1</v>
      </c>
      <c r="R68" s="8">
        <v>2.5</v>
      </c>
      <c r="S68" s="8">
        <v>2</v>
      </c>
      <c r="T68" s="102">
        <f>R68+S68</f>
        <v>4.5</v>
      </c>
      <c r="U68" s="8">
        <f>MAX(Q68,T68)</f>
        <v>4.5</v>
      </c>
    </row>
    <row r="69" spans="8:21" ht="12">
      <c r="H69" s="3">
        <v>50</v>
      </c>
      <c r="I69" s="95">
        <v>46</v>
      </c>
      <c r="J69" s="1" t="s">
        <v>70</v>
      </c>
      <c r="K69" s="1" t="s">
        <v>90</v>
      </c>
      <c r="M69" s="72">
        <v>1994</v>
      </c>
      <c r="N69" s="17" t="s">
        <v>43</v>
      </c>
      <c r="O69" s="21">
        <v>1.9</v>
      </c>
      <c r="P69" s="8">
        <v>2</v>
      </c>
      <c r="Q69" s="102">
        <f>O69+P69</f>
        <v>3.9</v>
      </c>
      <c r="R69" s="8">
        <v>2.2</v>
      </c>
      <c r="S69" s="8">
        <v>2</v>
      </c>
      <c r="T69" s="102">
        <f>R69+S69</f>
        <v>4.2</v>
      </c>
      <c r="U69" s="8">
        <f>MAX(Q69,T69)</f>
        <v>4.2</v>
      </c>
    </row>
    <row r="70" spans="8:21" ht="12">
      <c r="H70" s="3">
        <v>51</v>
      </c>
      <c r="I70" s="106">
        <v>84</v>
      </c>
      <c r="J70" s="119" t="s">
        <v>100</v>
      </c>
      <c r="K70" s="30" t="s">
        <v>101</v>
      </c>
      <c r="L70" s="31"/>
      <c r="M70" s="116">
        <v>1993</v>
      </c>
      <c r="N70" s="30" t="s">
        <v>43</v>
      </c>
      <c r="O70" s="21">
        <v>2</v>
      </c>
      <c r="P70" s="8">
        <v>2</v>
      </c>
      <c r="Q70" s="102">
        <f>O70+P70</f>
        <v>4</v>
      </c>
      <c r="R70" s="8">
        <v>2</v>
      </c>
      <c r="S70" s="8">
        <v>1.5</v>
      </c>
      <c r="T70" s="102">
        <f>R70+S70</f>
        <v>3.5</v>
      </c>
      <c r="U70" s="8">
        <f>MAX(Q70,T70)</f>
        <v>4</v>
      </c>
    </row>
    <row r="71" spans="8:21" ht="12">
      <c r="H71" s="9">
        <v>52</v>
      </c>
      <c r="I71" s="90">
        <v>76</v>
      </c>
      <c r="J71" s="4" t="s">
        <v>189</v>
      </c>
      <c r="K71" s="1" t="s">
        <v>190</v>
      </c>
      <c r="M71" s="21">
        <v>1998</v>
      </c>
      <c r="N71" s="8" t="s">
        <v>43</v>
      </c>
      <c r="O71" s="21">
        <v>1.8</v>
      </c>
      <c r="P71" s="8">
        <v>1.8</v>
      </c>
      <c r="Q71" s="102">
        <f>O71+P71</f>
        <v>3.6</v>
      </c>
      <c r="R71" s="8">
        <v>1.8</v>
      </c>
      <c r="S71" s="8">
        <v>1.8</v>
      </c>
      <c r="T71" s="102">
        <f>R71+S71</f>
        <v>3.6</v>
      </c>
      <c r="U71" s="8">
        <f>MAX(Q71,T71)</f>
        <v>3.6</v>
      </c>
    </row>
    <row r="72" spans="8:21" ht="12">
      <c r="H72" s="3">
        <v>53</v>
      </c>
      <c r="I72" s="106">
        <v>74</v>
      </c>
      <c r="J72" s="119" t="s">
        <v>152</v>
      </c>
      <c r="K72" s="30" t="s">
        <v>151</v>
      </c>
      <c r="L72" s="31"/>
      <c r="M72" s="121" t="s">
        <v>153</v>
      </c>
      <c r="N72" s="30" t="s">
        <v>43</v>
      </c>
      <c r="O72" s="21">
        <v>1.2</v>
      </c>
      <c r="P72" s="8">
        <v>1.5</v>
      </c>
      <c r="Q72" s="102">
        <f>O72+P72</f>
        <v>2.7</v>
      </c>
      <c r="R72" s="8">
        <v>1.8</v>
      </c>
      <c r="S72" s="8">
        <v>1.5</v>
      </c>
      <c r="T72" s="102">
        <f>R72+S72</f>
        <v>3.3</v>
      </c>
      <c r="U72" s="8">
        <f>MAX(Q72,T72)</f>
        <v>3.3</v>
      </c>
    </row>
    <row r="73" spans="8:21" ht="12">
      <c r="H73" s="3">
        <v>54</v>
      </c>
      <c r="I73" s="90">
        <v>90</v>
      </c>
      <c r="J73" s="4" t="s">
        <v>59</v>
      </c>
      <c r="K73" s="1" t="s">
        <v>182</v>
      </c>
      <c r="M73" s="121" t="s">
        <v>183</v>
      </c>
      <c r="N73" s="8" t="s">
        <v>43</v>
      </c>
      <c r="O73" s="21">
        <v>1.2</v>
      </c>
      <c r="P73" s="8">
        <v>1.5</v>
      </c>
      <c r="Q73" s="102">
        <f>O73+P73</f>
        <v>2.7</v>
      </c>
      <c r="R73" s="8">
        <v>1.2</v>
      </c>
      <c r="S73" s="8">
        <v>1</v>
      </c>
      <c r="T73" s="102">
        <f>R73+S73</f>
        <v>2.2</v>
      </c>
      <c r="U73" s="8">
        <f>MAX(Q73,T73)</f>
        <v>2.7</v>
      </c>
    </row>
    <row r="74" spans="8:21" ht="12">
      <c r="H74" s="9">
        <v>55</v>
      </c>
      <c r="I74" s="90">
        <v>70</v>
      </c>
      <c r="J74" s="4" t="s">
        <v>121</v>
      </c>
      <c r="K74" s="1" t="s">
        <v>122</v>
      </c>
      <c r="M74" s="21">
        <v>1999</v>
      </c>
      <c r="N74" s="8" t="s">
        <v>43</v>
      </c>
      <c r="O74" s="21">
        <v>1.1</v>
      </c>
      <c r="P74" s="8">
        <v>1.5</v>
      </c>
      <c r="Q74" s="102">
        <f>O74+P74</f>
        <v>2.6</v>
      </c>
      <c r="R74" s="8">
        <v>0</v>
      </c>
      <c r="S74" s="8">
        <v>0.5</v>
      </c>
      <c r="T74" s="102">
        <f>R74+S74</f>
        <v>0.5</v>
      </c>
      <c r="U74" s="8">
        <f>MAX(Q74,T74)</f>
        <v>2.6</v>
      </c>
    </row>
    <row r="75" spans="8:21" ht="12">
      <c r="H75" s="3">
        <v>56</v>
      </c>
      <c r="I75" s="95">
        <v>79</v>
      </c>
      <c r="J75" s="119" t="s">
        <v>66</v>
      </c>
      <c r="K75" s="30" t="s">
        <v>67</v>
      </c>
      <c r="M75" s="116">
        <v>1998</v>
      </c>
      <c r="N75" s="30" t="s">
        <v>43</v>
      </c>
      <c r="O75" s="21">
        <v>1</v>
      </c>
      <c r="P75" s="8">
        <v>1.5</v>
      </c>
      <c r="Q75" s="102">
        <f>O75+P75</f>
        <v>2.5</v>
      </c>
      <c r="R75" s="8">
        <v>1</v>
      </c>
      <c r="S75" s="8">
        <v>1</v>
      </c>
      <c r="T75" s="102">
        <f>R75+S75</f>
        <v>2</v>
      </c>
      <c r="U75" s="8">
        <f>MAX(Q75,T75)</f>
        <v>2.5</v>
      </c>
    </row>
    <row r="76" spans="8:21" ht="12">
      <c r="H76" s="3" t="s">
        <v>284</v>
      </c>
      <c r="I76" s="106">
        <v>88</v>
      </c>
      <c r="J76" s="119" t="s">
        <v>104</v>
      </c>
      <c r="K76" s="30" t="s">
        <v>105</v>
      </c>
      <c r="L76" s="31"/>
      <c r="M76" s="116">
        <v>1997</v>
      </c>
      <c r="N76" s="30" t="s">
        <v>43</v>
      </c>
      <c r="O76" s="21">
        <v>0</v>
      </c>
      <c r="P76" s="8">
        <v>0.5</v>
      </c>
      <c r="Q76" s="102">
        <f>O76+P76</f>
        <v>0.5</v>
      </c>
      <c r="R76" s="8">
        <v>0</v>
      </c>
      <c r="S76" s="8">
        <v>0.5</v>
      </c>
      <c r="T76" s="102">
        <f>R76+S76</f>
        <v>0.5</v>
      </c>
      <c r="U76" s="8">
        <f>MAX(Q76,T76)</f>
        <v>0.5</v>
      </c>
    </row>
    <row r="77" spans="8:21" ht="12">
      <c r="H77" s="3" t="s">
        <v>284</v>
      </c>
      <c r="I77" s="95">
        <v>54</v>
      </c>
      <c r="J77" s="4" t="s">
        <v>68</v>
      </c>
      <c r="K77" s="1" t="s">
        <v>98</v>
      </c>
      <c r="L77" s="1" t="s">
        <v>140</v>
      </c>
      <c r="M77" s="21">
        <v>1991</v>
      </c>
      <c r="N77" s="8" t="s">
        <v>127</v>
      </c>
      <c r="O77" s="21">
        <v>0</v>
      </c>
      <c r="P77" s="8">
        <v>0.5</v>
      </c>
      <c r="Q77" s="102">
        <f>O77+P77</f>
        <v>0.5</v>
      </c>
      <c r="R77" s="8">
        <v>0</v>
      </c>
      <c r="S77" s="8">
        <v>0.5</v>
      </c>
      <c r="T77" s="102">
        <f>R77+S77</f>
        <v>0.5</v>
      </c>
      <c r="U77" s="8">
        <f>MAX(Q77,T77)</f>
        <v>0.5</v>
      </c>
    </row>
    <row r="78" spans="8:21" ht="12">
      <c r="H78" s="3" t="s">
        <v>284</v>
      </c>
      <c r="I78" s="90">
        <v>33</v>
      </c>
      <c r="J78" s="4" t="s">
        <v>168</v>
      </c>
      <c r="K78" s="1" t="s">
        <v>169</v>
      </c>
      <c r="L78" s="1" t="s">
        <v>170</v>
      </c>
      <c r="M78" s="124"/>
      <c r="N78" s="8" t="s">
        <v>167</v>
      </c>
      <c r="O78" s="21">
        <v>0</v>
      </c>
      <c r="P78" s="8">
        <v>0.5</v>
      </c>
      <c r="Q78" s="102">
        <f>O78+P78</f>
        <v>0.5</v>
      </c>
      <c r="R78" s="8">
        <v>0</v>
      </c>
      <c r="S78" s="8">
        <v>0.5</v>
      </c>
      <c r="T78" s="102">
        <f>R78+S78</f>
        <v>0.5</v>
      </c>
      <c r="U78" s="8">
        <f>MAX(Q78,T78)</f>
        <v>0.5</v>
      </c>
    </row>
    <row r="79" spans="8:21" ht="12">
      <c r="H79" s="3">
        <v>60</v>
      </c>
      <c r="I79" s="90">
        <v>66</v>
      </c>
      <c r="J79" s="4" t="s">
        <v>83</v>
      </c>
      <c r="K79" s="1" t="s">
        <v>99</v>
      </c>
      <c r="L79" s="122"/>
      <c r="M79" s="116">
        <v>1993</v>
      </c>
      <c r="N79" s="1" t="s">
        <v>43</v>
      </c>
      <c r="O79" s="21" t="s">
        <v>234</v>
      </c>
      <c r="P79" s="21" t="s">
        <v>234</v>
      </c>
      <c r="Q79" s="102" t="s">
        <v>234</v>
      </c>
      <c r="R79" s="21" t="s">
        <v>234</v>
      </c>
      <c r="S79" s="21" t="s">
        <v>234</v>
      </c>
      <c r="T79" s="102" t="s">
        <v>234</v>
      </c>
      <c r="U79" s="21" t="s">
        <v>234</v>
      </c>
    </row>
    <row r="80" spans="9:20" ht="12">
      <c r="I80" s="95"/>
      <c r="J80" s="4"/>
      <c r="N80" s="8"/>
      <c r="Q80" s="102"/>
      <c r="T80" s="102"/>
    </row>
    <row r="81" spans="8:20" ht="12">
      <c r="H81"/>
      <c r="I81" s="95"/>
      <c r="J81" s="117"/>
      <c r="K81"/>
      <c r="L81"/>
      <c r="M81" s="118"/>
      <c r="N81"/>
      <c r="Q81" s="102"/>
      <c r="T81" s="102"/>
    </row>
    <row r="82" spans="9:20" ht="12">
      <c r="I82" s="95"/>
      <c r="J82" s="4"/>
      <c r="N82" s="17"/>
      <c r="Q82" s="102"/>
      <c r="T82" s="102"/>
    </row>
    <row r="83" spans="9:20" ht="12">
      <c r="I83" s="95"/>
      <c r="J83" s="4"/>
      <c r="N83" s="8"/>
      <c r="Q83" s="102"/>
      <c r="T83" s="102"/>
    </row>
    <row r="84" spans="8:14" ht="12">
      <c r="H84" s="33"/>
      <c r="I84" s="9"/>
      <c r="J84" s="17"/>
      <c r="K84" s="8"/>
      <c r="N84" s="8"/>
    </row>
    <row r="85" spans="8:14" ht="12">
      <c r="H85" s="18"/>
      <c r="I85" s="18"/>
      <c r="J85" s="13"/>
      <c r="K85" s="13"/>
      <c r="L85" s="13"/>
      <c r="M85" s="39"/>
      <c r="N85" s="11"/>
    </row>
    <row r="86" spans="8:14" ht="12">
      <c r="H86" s="3"/>
      <c r="M86" s="38"/>
      <c r="N86" s="8"/>
    </row>
    <row r="87" spans="8:14" ht="12">
      <c r="H87" s="27"/>
      <c r="I87" s="27"/>
      <c r="J87" s="30"/>
      <c r="K87" s="30"/>
      <c r="L87" s="31"/>
      <c r="M87" s="116"/>
      <c r="N87" s="30"/>
    </row>
    <row r="88" spans="8:14" ht="12">
      <c r="H88" s="33"/>
      <c r="M88" s="20"/>
      <c r="N88" s="4"/>
    </row>
    <row r="89" spans="8:14" ht="12">
      <c r="H89" s="33"/>
      <c r="K89" s="30"/>
      <c r="L89" s="36"/>
      <c r="M89" s="38"/>
      <c r="N89" s="32"/>
    </row>
    <row r="90" spans="8:14" ht="12">
      <c r="H90" s="18"/>
      <c r="I90" s="27"/>
      <c r="J90" s="30"/>
      <c r="K90" s="30"/>
      <c r="L90" s="31"/>
      <c r="M90" s="116"/>
      <c r="N90" s="30"/>
    </row>
    <row r="91" spans="8:14" ht="12">
      <c r="H91" s="3"/>
      <c r="I91" s="15"/>
      <c r="J91" s="10"/>
      <c r="K91" s="10"/>
      <c r="L91" s="10"/>
      <c r="M91" s="20"/>
      <c r="N91" s="12"/>
    </row>
    <row r="92" spans="8:14" ht="12">
      <c r="H92" s="27"/>
      <c r="M92" s="116"/>
      <c r="N92" s="32"/>
    </row>
    <row r="93" spans="8:14" ht="12">
      <c r="H93" s="33"/>
      <c r="I93" s="33"/>
      <c r="J93" s="30"/>
      <c r="K93" s="30"/>
      <c r="L93" s="36"/>
      <c r="M93" s="116"/>
      <c r="N93" s="30"/>
    </row>
    <row r="94" spans="8:14" ht="12">
      <c r="H94" s="33"/>
      <c r="I94" s="27"/>
      <c r="J94" s="30"/>
      <c r="K94" s="30"/>
      <c r="L94" s="31"/>
      <c r="M94" s="116"/>
      <c r="N94" s="30"/>
    </row>
    <row r="95" spans="8:14" ht="12">
      <c r="H95" s="18"/>
      <c r="I95" s="33"/>
      <c r="J95" s="35"/>
      <c r="K95" s="32"/>
      <c r="L95" s="36"/>
      <c r="M95" s="38"/>
      <c r="N95" s="32"/>
    </row>
    <row r="96" spans="8:14" ht="12">
      <c r="H96" s="3"/>
      <c r="I96" s="18"/>
      <c r="J96" s="13"/>
      <c r="K96" s="13"/>
      <c r="L96" s="13"/>
      <c r="M96" s="39"/>
      <c r="N96" s="11"/>
    </row>
    <row r="97" spans="8:14" ht="12">
      <c r="H97" s="27"/>
      <c r="I97" s="33"/>
      <c r="J97" s="35"/>
      <c r="K97" s="32"/>
      <c r="L97" s="36"/>
      <c r="M97" s="38"/>
      <c r="N97" s="32"/>
    </row>
    <row r="98" spans="8:14" ht="12">
      <c r="H98" s="33"/>
      <c r="I98" s="33"/>
      <c r="J98" s="36"/>
      <c r="K98" s="36"/>
      <c r="L98" s="36"/>
      <c r="M98" s="38"/>
      <c r="N98" s="32"/>
    </row>
    <row r="99" spans="8:14" ht="12">
      <c r="H99" s="33"/>
      <c r="I99" s="33"/>
      <c r="J99" s="36"/>
      <c r="K99" s="36"/>
      <c r="L99" s="36"/>
      <c r="M99" s="38"/>
      <c r="N99" s="32"/>
    </row>
    <row r="100" spans="8:14" ht="12">
      <c r="H100" s="18"/>
      <c r="I100" s="27"/>
      <c r="J100" s="30"/>
      <c r="K100" s="30"/>
      <c r="L100" s="31"/>
      <c r="M100" s="116"/>
      <c r="N100" s="30"/>
    </row>
    <row r="101" spans="8:14" ht="12">
      <c r="H101" s="3"/>
      <c r="I101" s="9"/>
      <c r="N101" s="8"/>
    </row>
    <row r="102" spans="8:14" ht="12">
      <c r="H102" s="27"/>
      <c r="I102" s="33"/>
      <c r="J102" s="36"/>
      <c r="K102" s="36"/>
      <c r="L102" s="36"/>
      <c r="M102" s="38"/>
      <c r="N102" s="32"/>
    </row>
    <row r="103" spans="8:14" ht="12">
      <c r="H103" s="33"/>
      <c r="I103" s="27"/>
      <c r="J103" s="30"/>
      <c r="K103" s="30"/>
      <c r="L103" s="31"/>
      <c r="M103" s="116"/>
      <c r="N103" s="30"/>
    </row>
    <row r="104" spans="8:14" ht="12">
      <c r="H104" s="33"/>
      <c r="I104" s="18"/>
      <c r="J104" s="35"/>
      <c r="K104" s="32"/>
      <c r="L104" s="36"/>
      <c r="M104" s="38"/>
      <c r="N104" s="32"/>
    </row>
    <row r="105" spans="8:14" ht="12">
      <c r="H105" s="18"/>
      <c r="I105" s="27"/>
      <c r="J105" s="30"/>
      <c r="K105" s="30"/>
      <c r="L105" s="31"/>
      <c r="M105" s="116"/>
      <c r="N105" s="30"/>
    </row>
    <row r="106" spans="8:14" ht="12">
      <c r="H106" s="3"/>
      <c r="I106" s="37"/>
      <c r="J106" s="36"/>
      <c r="K106" s="36"/>
      <c r="L106" s="36"/>
      <c r="M106" s="38"/>
      <c r="N106" s="32"/>
    </row>
    <row r="107" spans="8:14" ht="12">
      <c r="H107" s="27"/>
      <c r="I107" s="27"/>
      <c r="J107" s="30"/>
      <c r="K107" s="30"/>
      <c r="L107" s="31"/>
      <c r="M107" s="116"/>
      <c r="N107" s="30"/>
    </row>
    <row r="108" spans="8:14" ht="12">
      <c r="H108" s="33"/>
      <c r="I108" s="33"/>
      <c r="J108" s="35"/>
      <c r="K108" s="32"/>
      <c r="L108" s="36"/>
      <c r="M108" s="38"/>
      <c r="N108" s="32"/>
    </row>
    <row r="109" spans="8:14" ht="12">
      <c r="H109" s="33"/>
      <c r="I109" s="27"/>
      <c r="J109" s="30"/>
      <c r="K109" s="30"/>
      <c r="L109" s="31"/>
      <c r="M109" s="116"/>
      <c r="N109" s="30"/>
    </row>
    <row r="110" spans="8:14" ht="12">
      <c r="H110" s="18"/>
      <c r="M110" s="32"/>
      <c r="N110" s="8"/>
    </row>
    <row r="111" spans="8:13" ht="12">
      <c r="H111" s="3"/>
      <c r="M111" s="20"/>
    </row>
    <row r="112" spans="8:13" ht="12">
      <c r="H112" s="27"/>
      <c r="M112" s="39"/>
    </row>
    <row r="113" spans="8:14" ht="12">
      <c r="H113" s="32"/>
      <c r="I113" s="33"/>
      <c r="J113" s="35"/>
      <c r="K113" s="32"/>
      <c r="L113" s="36"/>
      <c r="M113" s="32"/>
      <c r="N113" s="32"/>
    </row>
    <row r="114" spans="8:14" ht="12">
      <c r="H114" s="32"/>
      <c r="I114" s="27"/>
      <c r="J114" s="30"/>
      <c r="K114" s="30"/>
      <c r="L114" s="31"/>
      <c r="M114" s="30"/>
      <c r="N114" s="30"/>
    </row>
    <row r="115" spans="8:14" ht="12">
      <c r="H115" s="32"/>
      <c r="I115" s="27"/>
      <c r="J115" s="30"/>
      <c r="K115" s="30"/>
      <c r="L115" s="31"/>
      <c r="M115" s="30"/>
      <c r="N115" s="30"/>
    </row>
    <row r="116" spans="8:14" ht="12">
      <c r="H116" s="32"/>
      <c r="I116" s="33"/>
      <c r="J116" s="35"/>
      <c r="K116" s="32"/>
      <c r="L116" s="36"/>
      <c r="M116" s="32"/>
      <c r="N116" s="32"/>
    </row>
    <row r="117" spans="8:14" ht="12">
      <c r="H117" s="32"/>
      <c r="I117" s="9"/>
      <c r="N117" s="8"/>
    </row>
    <row r="118" spans="8:14" ht="12">
      <c r="H118" s="32"/>
      <c r="I118" s="33"/>
      <c r="J118" s="32"/>
      <c r="K118" s="32"/>
      <c r="L118" s="36"/>
      <c r="M118" s="32"/>
      <c r="N118" s="32"/>
    </row>
    <row r="119" spans="8:14" ht="12">
      <c r="H119" s="32"/>
      <c r="I119" s="33"/>
      <c r="J119" s="32"/>
      <c r="K119" s="32"/>
      <c r="L119" s="36"/>
      <c r="M119" s="32"/>
      <c r="N119" s="32"/>
    </row>
    <row r="120" spans="8:13" ht="12">
      <c r="H120" s="3"/>
      <c r="M120" s="39"/>
    </row>
    <row r="121" spans="8:14" ht="12">
      <c r="H121" s="27"/>
      <c r="I121" s="27"/>
      <c r="J121" s="30"/>
      <c r="K121" s="30"/>
      <c r="L121" s="31"/>
      <c r="M121" s="30"/>
      <c r="N121" s="30"/>
    </row>
  </sheetData>
  <printOptions gridLines="1"/>
  <pageMargins left="0.75" right="0.75" top="1" bottom="1" header="0.5" footer="0.5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M23" sqref="M23"/>
    </sheetView>
  </sheetViews>
  <sheetFormatPr defaultColWidth="9.00390625" defaultRowHeight="12"/>
  <sheetData>
    <row r="1" spans="1:14" ht="18">
      <c r="A1" s="142" t="s">
        <v>201</v>
      </c>
      <c r="B1" s="142"/>
      <c r="C1" s="142"/>
      <c r="D1" s="142"/>
      <c r="E1" s="142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2.75">
      <c r="A2" s="127" t="s">
        <v>202</v>
      </c>
      <c r="B2" s="127"/>
      <c r="C2" s="127"/>
      <c r="D2" s="127"/>
      <c r="E2" s="127"/>
      <c r="F2" s="127" t="s">
        <v>203</v>
      </c>
      <c r="G2" s="127"/>
      <c r="H2" s="127"/>
      <c r="I2" s="127"/>
      <c r="J2" s="127"/>
      <c r="K2" s="143" t="s">
        <v>25</v>
      </c>
      <c r="L2" s="143"/>
      <c r="M2" s="127"/>
      <c r="N2" s="127"/>
    </row>
    <row r="3" spans="1:14" ht="12.7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3" ht="12.75" thickBot="1">
      <c r="A4" t="s">
        <v>204</v>
      </c>
      <c r="B4" t="s">
        <v>205</v>
      </c>
      <c r="C4" t="s">
        <v>206</v>
      </c>
    </row>
    <row r="5" spans="1:4" ht="12">
      <c r="A5" s="128">
        <v>14</v>
      </c>
      <c r="B5" s="129" t="s">
        <v>207</v>
      </c>
      <c r="C5" s="130">
        <v>5.6</v>
      </c>
      <c r="D5" s="97"/>
    </row>
    <row r="6" spans="1:6" ht="12">
      <c r="A6" s="131" t="s">
        <v>208</v>
      </c>
      <c r="B6" s="132" t="s">
        <v>209</v>
      </c>
      <c r="C6" s="133">
        <v>0</v>
      </c>
      <c r="D6" s="134"/>
      <c r="F6" t="s">
        <v>210</v>
      </c>
    </row>
    <row r="7" spans="1:8" ht="12.75" thickBot="1">
      <c r="A7" s="135">
        <v>27</v>
      </c>
      <c r="B7" s="132" t="s">
        <v>207</v>
      </c>
      <c r="C7" s="133">
        <v>8.5</v>
      </c>
      <c r="D7" s="97"/>
      <c r="E7" s="136"/>
      <c r="F7" t="s">
        <v>211</v>
      </c>
      <c r="G7" t="s">
        <v>205</v>
      </c>
      <c r="H7" t="s">
        <v>206</v>
      </c>
    </row>
    <row r="8" spans="1:10" ht="12.75" thickBot="1">
      <c r="A8" s="137" t="s">
        <v>212</v>
      </c>
      <c r="B8" s="138" t="s">
        <v>209</v>
      </c>
      <c r="C8" s="139">
        <v>0</v>
      </c>
      <c r="D8" s="97"/>
      <c r="E8" s="136"/>
      <c r="F8" s="128"/>
      <c r="G8" s="129" t="s">
        <v>207</v>
      </c>
      <c r="H8" s="130">
        <v>7.7</v>
      </c>
      <c r="I8" s="97"/>
      <c r="J8" s="97"/>
    </row>
    <row r="9" spans="5:10" ht="12">
      <c r="E9" s="140"/>
      <c r="F9" s="131">
        <v>10</v>
      </c>
      <c r="G9" s="132" t="s">
        <v>209</v>
      </c>
      <c r="H9" s="133">
        <v>0</v>
      </c>
      <c r="I9" s="134"/>
      <c r="J9" s="97"/>
    </row>
    <row r="10" spans="1:10" ht="12.75" thickBot="1">
      <c r="A10" t="s">
        <v>213</v>
      </c>
      <c r="B10" t="s">
        <v>205</v>
      </c>
      <c r="C10" t="s">
        <v>206</v>
      </c>
      <c r="E10" s="141"/>
      <c r="F10" s="135"/>
      <c r="G10" s="132" t="s">
        <v>207</v>
      </c>
      <c r="H10" s="133">
        <v>8.2</v>
      </c>
      <c r="I10" s="97"/>
      <c r="J10" s="136"/>
    </row>
    <row r="11" spans="1:10" ht="12.75" thickBot="1">
      <c r="A11" s="128">
        <v>95</v>
      </c>
      <c r="B11" s="129" t="s">
        <v>207</v>
      </c>
      <c r="C11" s="130">
        <v>6</v>
      </c>
      <c r="D11" s="97"/>
      <c r="E11" s="136"/>
      <c r="F11" s="137">
        <v>27</v>
      </c>
      <c r="G11" s="138" t="s">
        <v>209</v>
      </c>
      <c r="H11" s="139">
        <v>0</v>
      </c>
      <c r="I11" s="97"/>
      <c r="J11" s="136"/>
    </row>
    <row r="12" spans="1:11" ht="12">
      <c r="A12" s="131" t="s">
        <v>214</v>
      </c>
      <c r="B12" s="132" t="s">
        <v>209</v>
      </c>
      <c r="C12" s="133">
        <v>0</v>
      </c>
      <c r="D12" s="134"/>
      <c r="E12" s="136"/>
      <c r="J12" s="136"/>
      <c r="K12" t="s">
        <v>215</v>
      </c>
    </row>
    <row r="13" spans="1:13" ht="12.75" thickBot="1">
      <c r="A13" s="135">
        <v>10</v>
      </c>
      <c r="B13" s="132" t="s">
        <v>207</v>
      </c>
      <c r="C13" s="133">
        <v>7.2</v>
      </c>
      <c r="D13" s="97"/>
      <c r="J13" s="136"/>
      <c r="K13" t="s">
        <v>211</v>
      </c>
      <c r="L13" t="s">
        <v>205</v>
      </c>
      <c r="M13" t="s">
        <v>206</v>
      </c>
    </row>
    <row r="14" spans="1:13" ht="12.75" thickBot="1">
      <c r="A14" s="137" t="s">
        <v>216</v>
      </c>
      <c r="B14" s="138" t="s">
        <v>209</v>
      </c>
      <c r="C14" s="139">
        <v>6.8</v>
      </c>
      <c r="D14" s="97"/>
      <c r="J14" s="136"/>
      <c r="K14" s="128"/>
      <c r="L14" s="129" t="s">
        <v>207</v>
      </c>
      <c r="M14" s="130">
        <v>0</v>
      </c>
    </row>
    <row r="15" spans="10:13" ht="12">
      <c r="J15" s="140"/>
      <c r="K15" s="131">
        <v>45</v>
      </c>
      <c r="L15" s="132" t="s">
        <v>209</v>
      </c>
      <c r="M15" s="133">
        <v>0</v>
      </c>
    </row>
    <row r="16" spans="1:13" ht="12.75" thickBot="1">
      <c r="A16" t="s">
        <v>217</v>
      </c>
      <c r="B16" t="s">
        <v>205</v>
      </c>
      <c r="C16" t="s">
        <v>206</v>
      </c>
      <c r="J16" s="136"/>
      <c r="K16" s="135"/>
      <c r="L16" s="132" t="s">
        <v>207</v>
      </c>
      <c r="M16" s="133">
        <v>7.9</v>
      </c>
    </row>
    <row r="17" spans="1:13" ht="12.75" thickBot="1">
      <c r="A17" s="128">
        <v>17</v>
      </c>
      <c r="B17" s="129" t="s">
        <v>207</v>
      </c>
      <c r="C17" s="130">
        <v>5.2</v>
      </c>
      <c r="D17" s="97"/>
      <c r="J17" s="136"/>
      <c r="K17" s="137">
        <v>27</v>
      </c>
      <c r="L17" s="138" t="s">
        <v>209</v>
      </c>
      <c r="M17" s="139">
        <v>6.2</v>
      </c>
    </row>
    <row r="18" spans="1:10" ht="12">
      <c r="A18" s="131" t="s">
        <v>218</v>
      </c>
      <c r="B18" s="132" t="s">
        <v>209</v>
      </c>
      <c r="C18" s="133">
        <v>0</v>
      </c>
      <c r="D18" s="134"/>
      <c r="F18" t="s">
        <v>219</v>
      </c>
      <c r="J18" s="136"/>
    </row>
    <row r="19" spans="1:11" ht="12.75" thickBot="1">
      <c r="A19" s="135">
        <v>44</v>
      </c>
      <c r="B19" s="132" t="s">
        <v>207</v>
      </c>
      <c r="C19" s="133">
        <v>7.2</v>
      </c>
      <c r="D19" s="97"/>
      <c r="E19" s="136"/>
      <c r="F19" t="s">
        <v>211</v>
      </c>
      <c r="G19" t="s">
        <v>205</v>
      </c>
      <c r="H19" t="s">
        <v>206</v>
      </c>
      <c r="J19" s="136"/>
      <c r="K19" t="s">
        <v>220</v>
      </c>
    </row>
    <row r="20" spans="1:11" ht="12.75" thickBot="1">
      <c r="A20" s="137" t="s">
        <v>221</v>
      </c>
      <c r="B20" s="138" t="s">
        <v>209</v>
      </c>
      <c r="C20" s="139">
        <v>6.8</v>
      </c>
      <c r="D20" s="97"/>
      <c r="E20" s="136"/>
      <c r="F20" s="128"/>
      <c r="G20" s="129" t="s">
        <v>207</v>
      </c>
      <c r="H20" s="130">
        <v>6.9</v>
      </c>
      <c r="I20" s="97"/>
      <c r="J20" s="136"/>
      <c r="K20" t="s">
        <v>222</v>
      </c>
    </row>
    <row r="21" spans="5:11" ht="12">
      <c r="E21" s="140"/>
      <c r="F21" s="131">
        <v>44</v>
      </c>
      <c r="G21" s="132" t="s">
        <v>209</v>
      </c>
      <c r="H21" s="133">
        <v>0</v>
      </c>
      <c r="I21" s="134"/>
      <c r="J21" s="136"/>
      <c r="K21" t="s">
        <v>223</v>
      </c>
    </row>
    <row r="22" spans="1:10" ht="12.75" thickBot="1">
      <c r="A22" t="s">
        <v>224</v>
      </c>
      <c r="B22" t="s">
        <v>205</v>
      </c>
      <c r="C22" t="s">
        <v>206</v>
      </c>
      <c r="E22" s="136"/>
      <c r="F22" s="135"/>
      <c r="G22" s="132" t="s">
        <v>207</v>
      </c>
      <c r="H22" s="133">
        <v>8</v>
      </c>
      <c r="I22" s="97"/>
      <c r="J22" s="97"/>
    </row>
    <row r="23" spans="1:10" ht="12.75" thickBot="1">
      <c r="A23" s="128">
        <v>13</v>
      </c>
      <c r="B23" s="129" t="s">
        <v>207</v>
      </c>
      <c r="C23" s="130">
        <v>7.1</v>
      </c>
      <c r="D23" s="97"/>
      <c r="E23" s="136"/>
      <c r="F23" s="137">
        <v>45</v>
      </c>
      <c r="G23" s="138" t="s">
        <v>209</v>
      </c>
      <c r="H23" s="139">
        <v>6.1</v>
      </c>
      <c r="I23" s="97"/>
      <c r="J23" s="97"/>
    </row>
    <row r="24" spans="1:5" ht="12">
      <c r="A24" s="131" t="s">
        <v>225</v>
      </c>
      <c r="B24" s="132" t="s">
        <v>209</v>
      </c>
      <c r="C24" s="133">
        <v>0</v>
      </c>
      <c r="D24" s="134"/>
      <c r="E24" s="136"/>
    </row>
    <row r="25" spans="1:6" ht="12">
      <c r="A25" s="135">
        <v>45</v>
      </c>
      <c r="B25" s="132" t="s">
        <v>207</v>
      </c>
      <c r="C25" s="133">
        <v>0.5</v>
      </c>
      <c r="D25" s="97"/>
      <c r="F25" t="s">
        <v>226</v>
      </c>
    </row>
    <row r="26" spans="1:6" ht="12.75" thickBot="1">
      <c r="A26" s="137" t="s">
        <v>227</v>
      </c>
      <c r="B26" s="138" t="s">
        <v>209</v>
      </c>
      <c r="C26" s="139">
        <v>7.4</v>
      </c>
      <c r="D26" s="97"/>
      <c r="F26" t="s">
        <v>222</v>
      </c>
    </row>
    <row r="27" ht="12">
      <c r="F27" t="s">
        <v>228</v>
      </c>
    </row>
    <row r="28" ht="12">
      <c r="A28" t="s">
        <v>229</v>
      </c>
    </row>
    <row r="29" ht="12">
      <c r="A29" t="s">
        <v>222</v>
      </c>
    </row>
    <row r="30" ht="12">
      <c r="A30" t="s">
        <v>230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F19" sqref="F19"/>
    </sheetView>
  </sheetViews>
  <sheetFormatPr defaultColWidth="9.00390625" defaultRowHeight="12"/>
  <sheetData>
    <row r="1" spans="1:9" ht="18">
      <c r="A1" s="142" t="s">
        <v>201</v>
      </c>
      <c r="B1" s="142"/>
      <c r="C1" s="142"/>
      <c r="D1" s="142"/>
      <c r="E1" s="142"/>
      <c r="F1" s="126"/>
      <c r="G1" s="126"/>
      <c r="H1" s="126"/>
      <c r="I1" s="126"/>
    </row>
    <row r="2" spans="1:9" ht="12.75">
      <c r="A2" s="127" t="s">
        <v>231</v>
      </c>
      <c r="B2" s="127"/>
      <c r="C2" s="127"/>
      <c r="D2" s="127"/>
      <c r="E2" s="127"/>
      <c r="F2" s="127" t="s">
        <v>25</v>
      </c>
      <c r="G2" s="127"/>
      <c r="H2" s="127"/>
      <c r="I2" s="127"/>
    </row>
    <row r="3" spans="1:9" ht="12.75">
      <c r="A3" s="127"/>
      <c r="B3" s="127"/>
      <c r="C3" s="127"/>
      <c r="D3" s="127"/>
      <c r="E3" s="127"/>
      <c r="F3" s="127"/>
      <c r="G3" s="127"/>
      <c r="H3" s="127"/>
      <c r="I3" s="127"/>
    </row>
    <row r="4" spans="1:3" ht="12.75" thickBot="1">
      <c r="A4" t="s">
        <v>204</v>
      </c>
      <c r="B4" t="s">
        <v>205</v>
      </c>
      <c r="C4" t="s">
        <v>206</v>
      </c>
    </row>
    <row r="5" spans="1:4" ht="12">
      <c r="A5" s="128">
        <v>38</v>
      </c>
      <c r="B5" s="129" t="s">
        <v>207</v>
      </c>
      <c r="C5" s="130">
        <v>3.1</v>
      </c>
      <c r="D5" s="97"/>
    </row>
    <row r="6" spans="1:6" ht="12">
      <c r="A6" s="131" t="s">
        <v>227</v>
      </c>
      <c r="B6" s="132" t="s">
        <v>209</v>
      </c>
      <c r="C6" s="133">
        <v>0</v>
      </c>
      <c r="D6" s="134"/>
      <c r="F6" t="s">
        <v>215</v>
      </c>
    </row>
    <row r="7" spans="1:8" ht="12.75" thickBot="1">
      <c r="A7" s="135">
        <v>32</v>
      </c>
      <c r="B7" s="132" t="s">
        <v>207</v>
      </c>
      <c r="C7" s="133">
        <v>4.5</v>
      </c>
      <c r="D7" s="97"/>
      <c r="E7" s="136"/>
      <c r="F7" t="s">
        <v>211</v>
      </c>
      <c r="G7" t="s">
        <v>205</v>
      </c>
      <c r="H7" t="s">
        <v>206</v>
      </c>
    </row>
    <row r="8" spans="1:8" ht="12.75" thickBot="1">
      <c r="A8" s="137" t="s">
        <v>212</v>
      </c>
      <c r="B8" s="138" t="s">
        <v>209</v>
      </c>
      <c r="C8" s="139">
        <v>3.8</v>
      </c>
      <c r="D8" s="97"/>
      <c r="E8" s="136"/>
      <c r="F8" s="128">
        <v>32</v>
      </c>
      <c r="G8" s="129" t="s">
        <v>207</v>
      </c>
      <c r="H8" s="130">
        <v>0</v>
      </c>
    </row>
    <row r="9" spans="5:8" ht="12">
      <c r="E9" s="140"/>
      <c r="F9" s="131"/>
      <c r="G9" s="132" t="s">
        <v>209</v>
      </c>
      <c r="H9" s="133">
        <v>0</v>
      </c>
    </row>
    <row r="10" spans="1:9" ht="12.75" thickBot="1">
      <c r="A10" t="s">
        <v>213</v>
      </c>
      <c r="B10" t="s">
        <v>205</v>
      </c>
      <c r="C10" t="s">
        <v>206</v>
      </c>
      <c r="E10" s="141"/>
      <c r="F10" s="135">
        <v>25</v>
      </c>
      <c r="G10" s="132" t="s">
        <v>207</v>
      </c>
      <c r="H10" s="133">
        <v>4.4</v>
      </c>
      <c r="I10" s="97"/>
    </row>
    <row r="11" spans="1:9" ht="12.75" thickBot="1">
      <c r="A11" s="128">
        <v>2</v>
      </c>
      <c r="B11" s="129" t="s">
        <v>207</v>
      </c>
      <c r="C11" s="130">
        <v>4.4</v>
      </c>
      <c r="D11" s="97"/>
      <c r="E11" s="136"/>
      <c r="F11" s="137"/>
      <c r="G11" s="138" t="s">
        <v>209</v>
      </c>
      <c r="H11" s="139">
        <v>0</v>
      </c>
      <c r="I11" s="97"/>
    </row>
    <row r="12" spans="1:9" ht="12">
      <c r="A12" s="131" t="s">
        <v>216</v>
      </c>
      <c r="B12" s="132" t="s">
        <v>209</v>
      </c>
      <c r="C12" s="133">
        <v>0</v>
      </c>
      <c r="D12" s="134"/>
      <c r="E12" s="136"/>
      <c r="I12" s="97"/>
    </row>
    <row r="13" spans="1:9" ht="12">
      <c r="A13" s="135">
        <v>25</v>
      </c>
      <c r="B13" s="132" t="s">
        <v>207</v>
      </c>
      <c r="C13" s="133">
        <v>4.8</v>
      </c>
      <c r="D13" s="97"/>
      <c r="F13" t="s">
        <v>220</v>
      </c>
      <c r="I13" s="97"/>
    </row>
    <row r="14" spans="1:9" ht="12.75" thickBot="1">
      <c r="A14" s="137" t="s">
        <v>221</v>
      </c>
      <c r="B14" s="138" t="s">
        <v>209</v>
      </c>
      <c r="C14" s="139">
        <v>5.5</v>
      </c>
      <c r="D14" s="97"/>
      <c r="F14" t="s">
        <v>222</v>
      </c>
      <c r="I14" s="97"/>
    </row>
    <row r="15" spans="6:9" ht="12">
      <c r="F15" t="s">
        <v>223</v>
      </c>
      <c r="I15" s="97"/>
    </row>
    <row r="16" spans="1:9" ht="12">
      <c r="A16" t="s">
        <v>229</v>
      </c>
      <c r="C16" s="97"/>
      <c r="D16" s="97"/>
      <c r="E16" s="97"/>
      <c r="F16" s="97"/>
      <c r="G16" s="97"/>
      <c r="H16" s="97"/>
      <c r="I16" s="97"/>
    </row>
    <row r="17" spans="1:9" ht="12">
      <c r="A17" t="s">
        <v>222</v>
      </c>
      <c r="C17" s="97"/>
      <c r="D17" s="97"/>
      <c r="E17" s="97"/>
      <c r="F17" s="97"/>
      <c r="G17" s="97"/>
      <c r="H17" s="97"/>
      <c r="I17" s="97"/>
    </row>
    <row r="18" spans="1:9" ht="12">
      <c r="A18" t="s">
        <v>230</v>
      </c>
      <c r="C18" s="97"/>
      <c r="D18" s="97"/>
      <c r="E18" s="97"/>
      <c r="F18" s="97"/>
      <c r="G18" s="97"/>
      <c r="H18" s="97"/>
      <c r="I18" s="9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7"/>
  <sheetViews>
    <sheetView workbookViewId="0" topLeftCell="H1">
      <pane ySplit="2" topLeftCell="BM44" activePane="bottomLeft" state="frozen"/>
      <selection pane="topLeft" activeCell="A1" sqref="A1"/>
      <selection pane="bottomLeft" activeCell="H1" sqref="H1:N69"/>
    </sheetView>
  </sheetViews>
  <sheetFormatPr defaultColWidth="9.00390625" defaultRowHeight="12"/>
  <cols>
    <col min="1" max="1" width="4.25390625" style="9" hidden="1" customWidth="1"/>
    <col min="2" max="2" width="4.75390625" style="9" hidden="1" customWidth="1"/>
    <col min="3" max="3" width="6.25390625" style="9" hidden="1" customWidth="1"/>
    <col min="4" max="4" width="5.875" style="3" hidden="1" customWidth="1"/>
    <col min="5" max="5" width="6.375" style="5" hidden="1" customWidth="1"/>
    <col min="6" max="6" width="6.375" style="46" hidden="1" customWidth="1"/>
    <col min="7" max="7" width="7.875" style="7" hidden="1" customWidth="1"/>
    <col min="8" max="8" width="7.875" style="9" customWidth="1"/>
    <col min="9" max="9" width="5.625" style="23" customWidth="1"/>
    <col min="10" max="10" width="11.875" style="1" customWidth="1"/>
    <col min="11" max="11" width="10.25390625" style="1" bestFit="1" customWidth="1"/>
    <col min="12" max="12" width="9.00390625" style="1" customWidth="1"/>
    <col min="13" max="13" width="10.125" style="21" customWidth="1"/>
    <col min="14" max="14" width="5.625" style="1" customWidth="1"/>
    <col min="15" max="15" width="12.75390625" style="21" hidden="1" customWidth="1"/>
    <col min="16" max="16" width="11.375" style="8" hidden="1" customWidth="1"/>
    <col min="17" max="17" width="11.375" style="102" hidden="1" customWidth="1"/>
    <col min="18" max="19" width="11.375" style="8" hidden="1" customWidth="1"/>
    <col min="20" max="20" width="11.375" style="102" hidden="1" customWidth="1"/>
    <col min="21" max="28" width="11.375" style="8" hidden="1" customWidth="1"/>
    <col min="29" max="16384" width="11.375" style="8" customWidth="1"/>
  </cols>
  <sheetData>
    <row r="1" ht="15.75">
      <c r="H1" s="47" t="s">
        <v>56</v>
      </c>
    </row>
    <row r="2" spans="1:28" ht="24">
      <c r="A2" s="42" t="s">
        <v>34</v>
      </c>
      <c r="B2" s="42" t="s">
        <v>35</v>
      </c>
      <c r="C2" s="42" t="s">
        <v>36</v>
      </c>
      <c r="D2" s="42" t="s">
        <v>37</v>
      </c>
      <c r="E2" s="26" t="s">
        <v>3</v>
      </c>
      <c r="F2" s="42" t="s">
        <v>4</v>
      </c>
      <c r="G2" s="42" t="s">
        <v>31</v>
      </c>
      <c r="H2" s="43" t="s">
        <v>28</v>
      </c>
      <c r="I2" s="44" t="s">
        <v>32</v>
      </c>
      <c r="J2" s="45" t="s">
        <v>0</v>
      </c>
      <c r="K2" s="45" t="s">
        <v>1</v>
      </c>
      <c r="L2" s="45" t="s">
        <v>39</v>
      </c>
      <c r="M2" s="19" t="s">
        <v>2</v>
      </c>
      <c r="N2" s="6" t="s">
        <v>33</v>
      </c>
      <c r="O2" s="45" t="s">
        <v>5</v>
      </c>
      <c r="P2" s="45" t="s">
        <v>6</v>
      </c>
      <c r="Q2" s="102" t="s">
        <v>24</v>
      </c>
      <c r="R2" s="45" t="s">
        <v>5</v>
      </c>
      <c r="S2" s="45" t="s">
        <v>6</v>
      </c>
      <c r="T2" s="102" t="s">
        <v>25</v>
      </c>
      <c r="U2" s="45" t="s">
        <v>44</v>
      </c>
      <c r="V2" s="44" t="s">
        <v>236</v>
      </c>
      <c r="W2" s="44" t="s">
        <v>237</v>
      </c>
      <c r="X2" s="22" t="s">
        <v>235</v>
      </c>
      <c r="Y2" s="44" t="s">
        <v>240</v>
      </c>
      <c r="Z2" s="44" t="s">
        <v>241</v>
      </c>
      <c r="AA2" s="26" t="s">
        <v>242</v>
      </c>
      <c r="AB2" s="44" t="s">
        <v>44</v>
      </c>
    </row>
    <row r="3" spans="1:21" s="17" customFormat="1" ht="18">
      <c r="A3" s="42"/>
      <c r="B3" s="42"/>
      <c r="C3" s="42"/>
      <c r="D3" s="42"/>
      <c r="E3" s="42"/>
      <c r="F3" s="42"/>
      <c r="G3" s="42"/>
      <c r="H3" s="74" t="s">
        <v>46</v>
      </c>
      <c r="I3" s="42"/>
      <c r="J3" s="4"/>
      <c r="K3" s="4"/>
      <c r="L3" s="4"/>
      <c r="M3" s="72"/>
      <c r="N3" s="73"/>
      <c r="O3" s="4"/>
      <c r="P3" s="4"/>
      <c r="Q3" s="72"/>
      <c r="R3" s="4"/>
      <c r="S3" s="4"/>
      <c r="T3" s="72"/>
      <c r="U3" s="4"/>
    </row>
    <row r="4" spans="1:21" s="11" customFormat="1" ht="12">
      <c r="A4" s="18"/>
      <c r="B4" s="18">
        <v>1</v>
      </c>
      <c r="C4" s="18">
        <v>1</v>
      </c>
      <c r="D4" s="25">
        <v>1</v>
      </c>
      <c r="E4" s="5"/>
      <c r="F4" s="2"/>
      <c r="G4" s="7"/>
      <c r="H4" s="89">
        <v>1</v>
      </c>
      <c r="I4" s="90">
        <v>25</v>
      </c>
      <c r="J4" s="91" t="s">
        <v>77</v>
      </c>
      <c r="K4" s="92" t="s">
        <v>78</v>
      </c>
      <c r="L4" s="97" t="s">
        <v>27</v>
      </c>
      <c r="M4" s="94">
        <v>1991</v>
      </c>
      <c r="N4" s="94" t="s">
        <v>72</v>
      </c>
      <c r="O4" s="39">
        <v>4</v>
      </c>
      <c r="P4" s="11">
        <v>4</v>
      </c>
      <c r="Q4" s="103">
        <f>O4+P4</f>
        <v>8</v>
      </c>
      <c r="R4" s="11">
        <v>3</v>
      </c>
      <c r="S4" s="11">
        <v>3</v>
      </c>
      <c r="T4" s="103">
        <f>R4+S4</f>
        <v>6</v>
      </c>
      <c r="U4" s="8">
        <f>MAX(Q4:T4)</f>
        <v>8</v>
      </c>
    </row>
    <row r="5" spans="1:21" s="12" customFormat="1" ht="12">
      <c r="A5" s="40">
        <v>1</v>
      </c>
      <c r="B5" s="41">
        <v>1</v>
      </c>
      <c r="C5" s="41">
        <v>1</v>
      </c>
      <c r="D5" s="41"/>
      <c r="E5" s="16"/>
      <c r="F5" s="15"/>
      <c r="G5" s="14"/>
      <c r="H5" s="89">
        <v>2</v>
      </c>
      <c r="I5" s="90">
        <v>78</v>
      </c>
      <c r="J5" s="91" t="s">
        <v>79</v>
      </c>
      <c r="K5" s="92" t="s">
        <v>80</v>
      </c>
      <c r="L5" s="92"/>
      <c r="M5" s="100" t="s">
        <v>81</v>
      </c>
      <c r="N5" s="92" t="s">
        <v>82</v>
      </c>
      <c r="O5" s="68">
        <v>2.5</v>
      </c>
      <c r="P5" s="12">
        <v>2.5</v>
      </c>
      <c r="Q5" s="103">
        <f>O5+P5</f>
        <v>5</v>
      </c>
      <c r="R5" s="12">
        <v>3.2</v>
      </c>
      <c r="S5" s="12">
        <v>4</v>
      </c>
      <c r="T5" s="103">
        <f>R5+S5</f>
        <v>7.2</v>
      </c>
      <c r="U5" s="8">
        <f>MAX(Q5:T5)</f>
        <v>7.2</v>
      </c>
    </row>
    <row r="6" spans="1:21" s="32" customFormat="1" ht="12">
      <c r="A6" s="33"/>
      <c r="B6" s="33"/>
      <c r="C6" s="33"/>
      <c r="D6" s="33"/>
      <c r="H6" s="89">
        <v>4</v>
      </c>
      <c r="I6" s="89">
        <v>32</v>
      </c>
      <c r="J6" s="105" t="s">
        <v>83</v>
      </c>
      <c r="K6" s="94" t="s">
        <v>84</v>
      </c>
      <c r="L6" s="92" t="s">
        <v>85</v>
      </c>
      <c r="M6" s="94">
        <v>1983</v>
      </c>
      <c r="N6" s="94" t="s">
        <v>29</v>
      </c>
      <c r="O6" s="38">
        <v>3.5</v>
      </c>
      <c r="P6" s="32">
        <v>3.5</v>
      </c>
      <c r="Q6" s="103">
        <f>O6+P6</f>
        <v>7</v>
      </c>
      <c r="R6" s="11">
        <v>2.5</v>
      </c>
      <c r="S6" s="11">
        <v>4</v>
      </c>
      <c r="T6" s="103">
        <f>R6+S6</f>
        <v>6.5</v>
      </c>
      <c r="U6" s="8">
        <f>MAX(Q6:T6)</f>
        <v>7</v>
      </c>
    </row>
    <row r="7" spans="1:21" s="11" customFormat="1" ht="12">
      <c r="A7" s="18"/>
      <c r="B7" s="18"/>
      <c r="C7" s="18"/>
      <c r="D7" s="25"/>
      <c r="E7" s="24"/>
      <c r="F7" s="18"/>
      <c r="G7" s="18"/>
      <c r="H7" s="101">
        <v>3</v>
      </c>
      <c r="I7" s="89">
        <v>83</v>
      </c>
      <c r="J7" s="98" t="s">
        <v>64</v>
      </c>
      <c r="K7" s="97" t="s">
        <v>65</v>
      </c>
      <c r="L7" s="97"/>
      <c r="M7" s="97">
        <v>1994</v>
      </c>
      <c r="N7" s="97" t="s">
        <v>61</v>
      </c>
      <c r="O7" s="39">
        <v>3</v>
      </c>
      <c r="P7" s="11">
        <v>3.5</v>
      </c>
      <c r="Q7" s="103">
        <f>O7+P7</f>
        <v>6.5</v>
      </c>
      <c r="R7" s="11">
        <v>3.5</v>
      </c>
      <c r="S7" s="11">
        <v>2.5</v>
      </c>
      <c r="T7" s="103">
        <f>R7+S7</f>
        <v>6</v>
      </c>
      <c r="U7" s="8">
        <f>MAX(Q7:T7)</f>
        <v>6.5</v>
      </c>
    </row>
    <row r="8" spans="1:21" s="11" customFormat="1" ht="12">
      <c r="A8" s="9"/>
      <c r="B8" s="9"/>
      <c r="C8" s="9"/>
      <c r="D8" s="3"/>
      <c r="E8" s="5"/>
      <c r="F8" s="2"/>
      <c r="G8" s="7"/>
      <c r="H8" s="89">
        <v>5</v>
      </c>
      <c r="I8" s="95">
        <v>55</v>
      </c>
      <c r="J8" s="92" t="s">
        <v>70</v>
      </c>
      <c r="K8" s="92" t="s">
        <v>71</v>
      </c>
      <c r="L8" s="92"/>
      <c r="M8" s="96">
        <v>1990</v>
      </c>
      <c r="N8" s="94" t="s">
        <v>72</v>
      </c>
      <c r="O8" s="39">
        <v>2.5</v>
      </c>
      <c r="P8" s="11">
        <v>2.5</v>
      </c>
      <c r="Q8" s="103">
        <f>O8+P8</f>
        <v>5</v>
      </c>
      <c r="R8" s="11">
        <v>2.5</v>
      </c>
      <c r="S8" s="11">
        <v>2</v>
      </c>
      <c r="T8" s="103">
        <f>R8+S8</f>
        <v>4.5</v>
      </c>
      <c r="U8" s="8">
        <f>MAX(Q8:T8)</f>
        <v>5</v>
      </c>
    </row>
    <row r="9" spans="1:21" s="32" customFormat="1" ht="12">
      <c r="A9" s="27"/>
      <c r="B9" s="27"/>
      <c r="C9" s="27"/>
      <c r="D9" s="28"/>
      <c r="E9" s="29"/>
      <c r="F9" s="27"/>
      <c r="G9" s="27"/>
      <c r="H9" s="101">
        <v>6</v>
      </c>
      <c r="I9" s="95">
        <v>2</v>
      </c>
      <c r="J9" s="91" t="s">
        <v>40</v>
      </c>
      <c r="K9" s="92" t="s">
        <v>41</v>
      </c>
      <c r="L9" s="92"/>
      <c r="M9" s="96">
        <v>1984</v>
      </c>
      <c r="N9" s="94" t="s">
        <v>29</v>
      </c>
      <c r="O9" s="38">
        <v>2</v>
      </c>
      <c r="P9" s="32">
        <v>2.5</v>
      </c>
      <c r="Q9" s="103">
        <f>O9+P9</f>
        <v>4.5</v>
      </c>
      <c r="R9" s="11">
        <v>2</v>
      </c>
      <c r="S9" s="11">
        <v>2</v>
      </c>
      <c r="T9" s="103">
        <f>R9+S9</f>
        <v>4</v>
      </c>
      <c r="U9" s="8">
        <f>MAX(Q9:T9)</f>
        <v>4.5</v>
      </c>
    </row>
    <row r="10" spans="2:21" ht="12">
      <c r="B10" s="9">
        <v>1</v>
      </c>
      <c r="C10" s="9">
        <v>1</v>
      </c>
      <c r="D10" s="9"/>
      <c r="E10" s="8"/>
      <c r="F10" s="8"/>
      <c r="G10" s="8"/>
      <c r="H10" s="89" t="s">
        <v>243</v>
      </c>
      <c r="I10" s="90">
        <v>75</v>
      </c>
      <c r="J10" s="91" t="s">
        <v>59</v>
      </c>
      <c r="K10" s="92" t="s">
        <v>60</v>
      </c>
      <c r="L10" s="92"/>
      <c r="M10" s="93">
        <v>1994</v>
      </c>
      <c r="N10" s="94" t="s">
        <v>61</v>
      </c>
      <c r="O10" s="21">
        <v>2</v>
      </c>
      <c r="P10" s="8">
        <v>2</v>
      </c>
      <c r="Q10" s="103">
        <f>O10+P10</f>
        <v>4</v>
      </c>
      <c r="R10" s="8">
        <v>2</v>
      </c>
      <c r="S10" s="8">
        <v>2</v>
      </c>
      <c r="T10" s="103">
        <f>R10+S10</f>
        <v>4</v>
      </c>
      <c r="U10" s="8">
        <f>MAX(Q10:T10)</f>
        <v>4</v>
      </c>
    </row>
    <row r="11" spans="1:21" s="11" customFormat="1" ht="12">
      <c r="A11" s="18"/>
      <c r="B11" s="18"/>
      <c r="C11" s="18">
        <v>1</v>
      </c>
      <c r="D11" s="25">
        <v>1</v>
      </c>
      <c r="E11" s="24"/>
      <c r="F11" s="18"/>
      <c r="G11" s="18"/>
      <c r="H11" s="89" t="s">
        <v>243</v>
      </c>
      <c r="I11" s="101">
        <v>92</v>
      </c>
      <c r="J11" s="98" t="s">
        <v>86</v>
      </c>
      <c r="K11" s="97" t="s">
        <v>87</v>
      </c>
      <c r="L11" s="97"/>
      <c r="M11" s="97">
        <v>1967</v>
      </c>
      <c r="N11" s="97" t="s">
        <v>88</v>
      </c>
      <c r="O11" s="39">
        <v>1.5</v>
      </c>
      <c r="P11" s="32">
        <v>2</v>
      </c>
      <c r="Q11" s="103">
        <f>O11+P11</f>
        <v>3.5</v>
      </c>
      <c r="R11" s="32">
        <v>2</v>
      </c>
      <c r="S11" s="32">
        <v>2</v>
      </c>
      <c r="T11" s="103">
        <f>R11+S11</f>
        <v>4</v>
      </c>
      <c r="U11" s="8">
        <f>MAX(Q11:T11)</f>
        <v>4</v>
      </c>
    </row>
    <row r="12" spans="1:21" s="32" customFormat="1" ht="12">
      <c r="A12" s="27"/>
      <c r="B12" s="27"/>
      <c r="C12" s="27">
        <v>1</v>
      </c>
      <c r="D12" s="28">
        <v>1</v>
      </c>
      <c r="E12" s="29"/>
      <c r="F12" s="27"/>
      <c r="G12" s="27"/>
      <c r="H12" s="101">
        <v>9</v>
      </c>
      <c r="I12" s="90">
        <v>86</v>
      </c>
      <c r="J12" s="98" t="s">
        <v>73</v>
      </c>
      <c r="K12" s="97" t="s">
        <v>74</v>
      </c>
      <c r="L12" s="97"/>
      <c r="M12" s="97">
        <v>1990</v>
      </c>
      <c r="N12" s="97" t="s">
        <v>72</v>
      </c>
      <c r="O12" s="38">
        <v>2</v>
      </c>
      <c r="P12" s="11">
        <v>1.5</v>
      </c>
      <c r="Q12" s="103">
        <f>O12+P12</f>
        <v>3.5</v>
      </c>
      <c r="R12" s="11">
        <v>2</v>
      </c>
      <c r="S12" s="11">
        <v>1.5</v>
      </c>
      <c r="T12" s="103">
        <f>R12+S12</f>
        <v>3.5</v>
      </c>
      <c r="U12" s="8">
        <f>MAX(Q12:T12)</f>
        <v>3.5</v>
      </c>
    </row>
    <row r="13" spans="1:21" ht="12">
      <c r="A13" s="9">
        <v>1</v>
      </c>
      <c r="B13" s="9" t="s">
        <v>38</v>
      </c>
      <c r="C13" s="9">
        <v>1</v>
      </c>
      <c r="E13" s="22"/>
      <c r="F13" s="9"/>
      <c r="G13" s="9"/>
      <c r="H13" s="89" t="s">
        <v>244</v>
      </c>
      <c r="I13" s="95">
        <v>94</v>
      </c>
      <c r="J13" s="91" t="s">
        <v>62</v>
      </c>
      <c r="K13" s="92" t="s">
        <v>63</v>
      </c>
      <c r="L13" s="92"/>
      <c r="M13" s="96">
        <v>1992</v>
      </c>
      <c r="N13" s="94" t="s">
        <v>61</v>
      </c>
      <c r="O13" s="21">
        <v>1.5</v>
      </c>
      <c r="P13" s="8">
        <v>1.5</v>
      </c>
      <c r="Q13" s="103">
        <f>O13+P13</f>
        <v>3</v>
      </c>
      <c r="R13" s="8">
        <v>1.5</v>
      </c>
      <c r="S13" s="8">
        <v>1</v>
      </c>
      <c r="T13" s="103">
        <f>R13+S13</f>
        <v>2.5</v>
      </c>
      <c r="U13" s="8">
        <f>MAX(Q13:T13)</f>
        <v>3</v>
      </c>
    </row>
    <row r="14" spans="1:21" s="11" customFormat="1" ht="12">
      <c r="A14" s="18">
        <v>1</v>
      </c>
      <c r="B14" s="18"/>
      <c r="C14" s="18"/>
      <c r="D14" s="25"/>
      <c r="E14" s="5"/>
      <c r="F14" s="2"/>
      <c r="G14" s="7"/>
      <c r="H14" s="89" t="s">
        <v>244</v>
      </c>
      <c r="I14" s="90">
        <v>38</v>
      </c>
      <c r="J14" s="91" t="s">
        <v>75</v>
      </c>
      <c r="K14" s="92" t="s">
        <v>76</v>
      </c>
      <c r="L14" s="92"/>
      <c r="M14" s="96">
        <v>1989</v>
      </c>
      <c r="N14" s="92" t="s">
        <v>82</v>
      </c>
      <c r="O14" s="39">
        <v>1.5</v>
      </c>
      <c r="P14" s="11">
        <v>1.5</v>
      </c>
      <c r="Q14" s="103">
        <f>O14+P14</f>
        <v>3</v>
      </c>
      <c r="R14" s="11">
        <v>1</v>
      </c>
      <c r="S14" s="11">
        <v>1.5</v>
      </c>
      <c r="T14" s="103">
        <f>R14+S14</f>
        <v>2.5</v>
      </c>
      <c r="U14" s="8">
        <f>MAX(Q14:T14)</f>
        <v>3</v>
      </c>
    </row>
    <row r="15" spans="4:21" ht="12">
      <c r="D15" s="9"/>
      <c r="E15" s="8"/>
      <c r="F15" s="8"/>
      <c r="G15" s="8"/>
      <c r="H15" s="101">
        <v>12</v>
      </c>
      <c r="I15" s="95">
        <v>8</v>
      </c>
      <c r="J15" s="91" t="s">
        <v>238</v>
      </c>
      <c r="K15" s="92" t="s">
        <v>239</v>
      </c>
      <c r="L15" s="92"/>
      <c r="M15" s="96">
        <v>1994</v>
      </c>
      <c r="N15" s="105" t="s">
        <v>61</v>
      </c>
      <c r="O15" s="21">
        <v>1</v>
      </c>
      <c r="P15" s="11">
        <v>1</v>
      </c>
      <c r="Q15" s="103">
        <f>O15+P15</f>
        <v>2</v>
      </c>
      <c r="R15" s="11">
        <v>1</v>
      </c>
      <c r="S15" s="11">
        <v>1</v>
      </c>
      <c r="T15" s="103">
        <f>R15+S15</f>
        <v>2</v>
      </c>
      <c r="U15" s="8">
        <f>MAX(Q15:T15)</f>
        <v>2</v>
      </c>
    </row>
    <row r="16" spans="2:21" ht="12">
      <c r="B16" s="9">
        <v>1</v>
      </c>
      <c r="C16" s="9">
        <v>1</v>
      </c>
      <c r="D16" s="9"/>
      <c r="E16" s="8"/>
      <c r="F16" s="8"/>
      <c r="G16" s="8"/>
      <c r="H16" s="89">
        <v>13</v>
      </c>
      <c r="I16" s="95">
        <v>67</v>
      </c>
      <c r="J16" s="91" t="s">
        <v>68</v>
      </c>
      <c r="K16" s="92" t="s">
        <v>69</v>
      </c>
      <c r="L16" s="92"/>
      <c r="M16" s="96">
        <v>1996</v>
      </c>
      <c r="N16" s="94" t="s">
        <v>61</v>
      </c>
      <c r="O16" s="21">
        <v>0.5</v>
      </c>
      <c r="P16" s="11">
        <v>0.5</v>
      </c>
      <c r="Q16" s="103">
        <f>O16+P16</f>
        <v>1</v>
      </c>
      <c r="R16" s="11">
        <v>0.5</v>
      </c>
      <c r="S16" s="11">
        <v>0.5</v>
      </c>
      <c r="T16" s="103">
        <f>R16+S16</f>
        <v>1</v>
      </c>
      <c r="U16" s="8">
        <f>MAX(Q16:T16)</f>
        <v>1</v>
      </c>
    </row>
    <row r="17" spans="1:21" s="32" customFormat="1" ht="12">
      <c r="A17" s="33"/>
      <c r="B17" s="33"/>
      <c r="C17" s="33"/>
      <c r="D17" s="33"/>
      <c r="H17" s="97"/>
      <c r="I17" s="101"/>
      <c r="J17" s="98"/>
      <c r="K17" s="97"/>
      <c r="L17" s="97"/>
      <c r="M17" s="97"/>
      <c r="N17" s="97"/>
      <c r="O17" s="38"/>
      <c r="Q17" s="103"/>
      <c r="T17" s="103"/>
      <c r="U17" s="8"/>
    </row>
    <row r="18" spans="1:21" s="32" customFormat="1" ht="18">
      <c r="A18" s="27"/>
      <c r="B18" s="27"/>
      <c r="C18" s="27">
        <v>1</v>
      </c>
      <c r="D18" s="28">
        <v>1</v>
      </c>
      <c r="E18" s="29"/>
      <c r="F18" s="27"/>
      <c r="G18" s="27"/>
      <c r="H18" s="75" t="s">
        <v>45</v>
      </c>
      <c r="I18" s="18"/>
      <c r="J18" s="13"/>
      <c r="K18" s="13"/>
      <c r="L18" s="13"/>
      <c r="M18" s="39"/>
      <c r="N18" s="11"/>
      <c r="O18" s="38"/>
      <c r="Q18" s="103"/>
      <c r="T18" s="103"/>
      <c r="U18" s="8"/>
    </row>
    <row r="19" spans="1:28" s="32" customFormat="1" ht="12">
      <c r="A19" s="27"/>
      <c r="B19" s="28"/>
      <c r="C19" s="28">
        <v>1</v>
      </c>
      <c r="D19" s="28">
        <v>1</v>
      </c>
      <c r="E19" s="29"/>
      <c r="F19" s="27"/>
      <c r="G19" s="27"/>
      <c r="H19" s="89">
        <v>1</v>
      </c>
      <c r="I19" s="90">
        <v>27</v>
      </c>
      <c r="J19" s="91" t="s">
        <v>124</v>
      </c>
      <c r="K19" s="92" t="s">
        <v>125</v>
      </c>
      <c r="L19" s="92" t="s">
        <v>126</v>
      </c>
      <c r="M19" s="109">
        <v>1990</v>
      </c>
      <c r="N19" s="105" t="s">
        <v>127</v>
      </c>
      <c r="O19" s="21">
        <v>6</v>
      </c>
      <c r="P19" s="8">
        <v>6.5</v>
      </c>
      <c r="Q19" s="103">
        <f>O19+P19</f>
        <v>12.5</v>
      </c>
      <c r="R19" s="8">
        <v>6</v>
      </c>
      <c r="S19" s="8">
        <v>6.5</v>
      </c>
      <c r="T19" s="103">
        <f>R19+S19</f>
        <v>12.5</v>
      </c>
      <c r="U19" s="8">
        <f>MAX(Q19:T19)</f>
        <v>12.5</v>
      </c>
      <c r="V19" s="32">
        <v>6.5</v>
      </c>
      <c r="W19" s="32">
        <v>8</v>
      </c>
      <c r="X19" s="71">
        <f>V19+W19</f>
        <v>14.5</v>
      </c>
      <c r="Y19" s="32">
        <v>7.5</v>
      </c>
      <c r="Z19" s="32">
        <v>8.5</v>
      </c>
      <c r="AA19" s="71">
        <f>Y19+Z19</f>
        <v>16</v>
      </c>
      <c r="AB19" s="150">
        <f>MAX(X19,AA19)</f>
        <v>16</v>
      </c>
    </row>
    <row r="20" spans="1:28" s="32" customFormat="1" ht="12">
      <c r="A20" s="27"/>
      <c r="B20" s="27"/>
      <c r="C20" s="27">
        <v>1</v>
      </c>
      <c r="D20" s="28">
        <v>1</v>
      </c>
      <c r="E20" s="29"/>
      <c r="F20" s="27"/>
      <c r="G20" s="27"/>
      <c r="H20" s="89">
        <v>2</v>
      </c>
      <c r="I20" s="90">
        <v>44</v>
      </c>
      <c r="J20" s="91" t="s">
        <v>129</v>
      </c>
      <c r="K20" s="92" t="s">
        <v>130</v>
      </c>
      <c r="L20" s="92"/>
      <c r="M20" s="94">
        <v>1990</v>
      </c>
      <c r="N20" s="94" t="s">
        <v>127</v>
      </c>
      <c r="O20" s="21">
        <v>7</v>
      </c>
      <c r="P20" s="8">
        <v>7</v>
      </c>
      <c r="Q20" s="103">
        <f>O20+P20</f>
        <v>14</v>
      </c>
      <c r="R20" s="8">
        <v>0</v>
      </c>
      <c r="S20" s="8">
        <v>0</v>
      </c>
      <c r="T20" s="103">
        <f>R20+S20</f>
        <v>0</v>
      </c>
      <c r="U20" s="8">
        <f>MAX(Q20:T20)</f>
        <v>14</v>
      </c>
      <c r="V20" s="32">
        <v>7</v>
      </c>
      <c r="W20" s="32">
        <v>7</v>
      </c>
      <c r="X20" s="71">
        <f>V20+W20</f>
        <v>14</v>
      </c>
      <c r="Y20" s="32">
        <v>6</v>
      </c>
      <c r="Z20" s="32">
        <v>6</v>
      </c>
      <c r="AA20" s="71">
        <f>Y20+Z20</f>
        <v>12</v>
      </c>
      <c r="AB20" s="150">
        <f>MAX(X20,AA20)</f>
        <v>14</v>
      </c>
    </row>
    <row r="21" spans="1:28" s="32" customFormat="1" ht="12">
      <c r="A21" s="33"/>
      <c r="B21" s="33"/>
      <c r="C21" s="33"/>
      <c r="D21" s="33"/>
      <c r="H21" s="89">
        <v>3</v>
      </c>
      <c r="I21" s="90">
        <v>33</v>
      </c>
      <c r="J21" s="91" t="s">
        <v>168</v>
      </c>
      <c r="K21" s="92" t="s">
        <v>169</v>
      </c>
      <c r="L21" s="92" t="s">
        <v>170</v>
      </c>
      <c r="M21" s="114"/>
      <c r="N21" s="94" t="s">
        <v>167</v>
      </c>
      <c r="O21" s="21">
        <v>5.8</v>
      </c>
      <c r="P21" s="8">
        <v>6.6</v>
      </c>
      <c r="Q21" s="103">
        <f>O21+P21</f>
        <v>12.399999999999999</v>
      </c>
      <c r="R21" s="8">
        <v>0</v>
      </c>
      <c r="S21" s="8">
        <v>0</v>
      </c>
      <c r="T21" s="103">
        <f>R21+S21</f>
        <v>0</v>
      </c>
      <c r="U21" s="8">
        <f>MAX(Q21:T21)</f>
        <v>12.399999999999999</v>
      </c>
      <c r="V21" s="32">
        <v>5</v>
      </c>
      <c r="W21" s="32">
        <v>4</v>
      </c>
      <c r="X21" s="71">
        <f>V21+W21</f>
        <v>9</v>
      </c>
      <c r="Y21" s="32">
        <v>6</v>
      </c>
      <c r="Z21" s="32">
        <v>6.5</v>
      </c>
      <c r="AA21" s="71">
        <f>Y21+Z21</f>
        <v>12.5</v>
      </c>
      <c r="AB21" s="150">
        <f>MAX(X21,AA21)</f>
        <v>12.5</v>
      </c>
    </row>
    <row r="22" spans="1:28" s="32" customFormat="1" ht="12">
      <c r="A22" s="33">
        <v>1</v>
      </c>
      <c r="B22" s="33">
        <v>1</v>
      </c>
      <c r="C22" s="33"/>
      <c r="D22" s="37"/>
      <c r="E22" s="34"/>
      <c r="F22" s="33"/>
      <c r="G22" s="33"/>
      <c r="H22" s="89">
        <v>4</v>
      </c>
      <c r="I22" s="90">
        <v>95</v>
      </c>
      <c r="J22" s="91" t="s">
        <v>159</v>
      </c>
      <c r="K22" s="92" t="s">
        <v>160</v>
      </c>
      <c r="L22" s="97" t="s">
        <v>161</v>
      </c>
      <c r="M22" s="109">
        <v>1988</v>
      </c>
      <c r="N22" s="91" t="s">
        <v>144</v>
      </c>
      <c r="O22" s="21">
        <v>6.4</v>
      </c>
      <c r="P22" s="145">
        <v>6.3</v>
      </c>
      <c r="Q22" s="103">
        <f>O22+P22</f>
        <v>12.7</v>
      </c>
      <c r="R22" s="8">
        <v>5.8</v>
      </c>
      <c r="S22" s="8">
        <v>6</v>
      </c>
      <c r="T22" s="103">
        <f>R22+S22</f>
        <v>11.8</v>
      </c>
      <c r="U22" s="8">
        <f>MAX(Q22:T22)</f>
        <v>12.7</v>
      </c>
      <c r="V22" s="32">
        <v>7</v>
      </c>
      <c r="W22" s="32">
        <v>5.2</v>
      </c>
      <c r="X22" s="71">
        <f>V22+W22</f>
        <v>12.2</v>
      </c>
      <c r="Y22" s="32">
        <v>5.5</v>
      </c>
      <c r="Z22" s="32">
        <v>5.5</v>
      </c>
      <c r="AA22" s="71">
        <f>Y22+Z22</f>
        <v>11</v>
      </c>
      <c r="AB22" s="150">
        <f>MAX(X22,AA22)</f>
        <v>12.2</v>
      </c>
    </row>
    <row r="23" spans="1:28" s="32" customFormat="1" ht="12">
      <c r="A23" s="27">
        <v>1</v>
      </c>
      <c r="B23" s="27">
        <v>1</v>
      </c>
      <c r="C23" s="27">
        <v>1</v>
      </c>
      <c r="D23" s="28">
        <v>1</v>
      </c>
      <c r="E23" s="29"/>
      <c r="F23" s="27"/>
      <c r="G23" s="27"/>
      <c r="H23" s="89">
        <v>5</v>
      </c>
      <c r="I23" s="95">
        <v>10</v>
      </c>
      <c r="J23" s="91" t="s">
        <v>163</v>
      </c>
      <c r="K23" s="92" t="s">
        <v>114</v>
      </c>
      <c r="L23" s="92" t="s">
        <v>156</v>
      </c>
      <c r="M23" s="96">
        <v>1989</v>
      </c>
      <c r="N23" s="105" t="s">
        <v>144</v>
      </c>
      <c r="O23" s="21">
        <v>0</v>
      </c>
      <c r="P23" s="8">
        <v>0</v>
      </c>
      <c r="Q23" s="103">
        <f>O23+P23</f>
        <v>0</v>
      </c>
      <c r="R23" s="8">
        <v>5.9</v>
      </c>
      <c r="S23" s="8">
        <v>6</v>
      </c>
      <c r="T23" s="103">
        <f>R23+S23</f>
        <v>11.9</v>
      </c>
      <c r="U23" s="8">
        <f>MAX(Q23:T23)</f>
        <v>11.9</v>
      </c>
      <c r="V23" s="32">
        <v>6</v>
      </c>
      <c r="W23" s="32">
        <v>6</v>
      </c>
      <c r="X23" s="71">
        <f>V23+W23</f>
        <v>12</v>
      </c>
      <c r="Y23" s="32">
        <v>0</v>
      </c>
      <c r="Z23" s="32">
        <v>0</v>
      </c>
      <c r="AA23" s="71">
        <f>Y23+Z23</f>
        <v>0</v>
      </c>
      <c r="AB23" s="150">
        <f>MAX(X23,AA23)</f>
        <v>12</v>
      </c>
    </row>
    <row r="24" spans="1:21" s="11" customFormat="1" ht="12">
      <c r="A24" s="9"/>
      <c r="B24" s="9"/>
      <c r="C24" s="9"/>
      <c r="D24" s="3"/>
      <c r="E24" s="5"/>
      <c r="F24" s="2"/>
      <c r="G24" s="7"/>
      <c r="H24" s="89" t="s">
        <v>245</v>
      </c>
      <c r="I24" s="95">
        <v>45</v>
      </c>
      <c r="J24" s="91" t="s">
        <v>42</v>
      </c>
      <c r="K24" s="92" t="s">
        <v>30</v>
      </c>
      <c r="L24" s="92" t="s">
        <v>27</v>
      </c>
      <c r="M24" s="96">
        <v>1992</v>
      </c>
      <c r="N24" s="94" t="s">
        <v>43</v>
      </c>
      <c r="O24" s="21">
        <v>0</v>
      </c>
      <c r="P24" s="32">
        <v>0</v>
      </c>
      <c r="Q24" s="103">
        <f>O24+P24</f>
        <v>0</v>
      </c>
      <c r="R24" s="32">
        <v>5</v>
      </c>
      <c r="S24" s="32">
        <v>6.5</v>
      </c>
      <c r="T24" s="103">
        <f>R24+S24</f>
        <v>11.5</v>
      </c>
      <c r="U24" s="8">
        <f>MAX(Q24:T24)</f>
        <v>11.5</v>
      </c>
    </row>
    <row r="25" spans="1:21" s="11" customFormat="1" ht="12">
      <c r="A25" s="33">
        <v>1</v>
      </c>
      <c r="B25" s="33">
        <v>1</v>
      </c>
      <c r="C25" s="33"/>
      <c r="D25" s="37"/>
      <c r="E25" s="5"/>
      <c r="F25" s="2"/>
      <c r="G25" s="7"/>
      <c r="H25" s="89" t="s">
        <v>245</v>
      </c>
      <c r="I25" s="95">
        <v>17</v>
      </c>
      <c r="J25" s="105" t="s">
        <v>154</v>
      </c>
      <c r="K25" s="94" t="s">
        <v>155</v>
      </c>
      <c r="L25" s="92" t="s">
        <v>156</v>
      </c>
      <c r="M25" s="94">
        <v>1988</v>
      </c>
      <c r="N25" s="94" t="s">
        <v>144</v>
      </c>
      <c r="O25" s="21">
        <v>5.5</v>
      </c>
      <c r="P25" s="8">
        <v>6</v>
      </c>
      <c r="Q25" s="103">
        <f>O25+P25</f>
        <v>11.5</v>
      </c>
      <c r="R25" s="8">
        <v>5</v>
      </c>
      <c r="S25" s="8">
        <v>6</v>
      </c>
      <c r="T25" s="103">
        <f>R25+S25</f>
        <v>11</v>
      </c>
      <c r="U25" s="8">
        <f>MAX(Q25:T25)</f>
        <v>11.5</v>
      </c>
    </row>
    <row r="26" spans="1:21" s="11" customFormat="1" ht="12">
      <c r="A26" s="9"/>
      <c r="B26" s="9"/>
      <c r="C26" s="9"/>
      <c r="D26" s="3"/>
      <c r="E26" s="5"/>
      <c r="F26" s="2"/>
      <c r="G26" s="7"/>
      <c r="H26" s="89">
        <v>8</v>
      </c>
      <c r="I26" s="95">
        <v>31</v>
      </c>
      <c r="J26" s="91" t="s">
        <v>133</v>
      </c>
      <c r="K26" s="92" t="s">
        <v>134</v>
      </c>
      <c r="L26" s="92" t="s">
        <v>135</v>
      </c>
      <c r="M26" s="96">
        <v>1991</v>
      </c>
      <c r="N26" s="94" t="s">
        <v>127</v>
      </c>
      <c r="O26" s="21">
        <v>0</v>
      </c>
      <c r="P26" s="8">
        <v>0</v>
      </c>
      <c r="Q26" s="103">
        <f>O26+P26</f>
        <v>0</v>
      </c>
      <c r="R26" s="8">
        <v>5</v>
      </c>
      <c r="S26" s="8">
        <v>6</v>
      </c>
      <c r="T26" s="103">
        <f>R26+S26</f>
        <v>11</v>
      </c>
      <c r="U26" s="8">
        <f>MAX(Q26:T26)</f>
        <v>11</v>
      </c>
    </row>
    <row r="27" spans="1:21" s="32" customFormat="1" ht="12">
      <c r="A27" s="33"/>
      <c r="B27" s="33"/>
      <c r="C27" s="33">
        <v>1</v>
      </c>
      <c r="D27" s="33">
        <v>1</v>
      </c>
      <c r="H27" s="89">
        <v>9</v>
      </c>
      <c r="I27" s="95">
        <v>14</v>
      </c>
      <c r="J27" s="91" t="s">
        <v>164</v>
      </c>
      <c r="K27" s="92" t="s">
        <v>165</v>
      </c>
      <c r="L27" s="92" t="s">
        <v>166</v>
      </c>
      <c r="M27" s="96">
        <v>1987</v>
      </c>
      <c r="N27" s="94" t="s">
        <v>167</v>
      </c>
      <c r="O27" s="21">
        <v>3.2</v>
      </c>
      <c r="P27" s="8">
        <v>4</v>
      </c>
      <c r="Q27" s="103">
        <f>O27+P27</f>
        <v>7.2</v>
      </c>
      <c r="R27" s="8">
        <v>5.4</v>
      </c>
      <c r="S27" s="8">
        <v>5.5</v>
      </c>
      <c r="T27" s="103">
        <f>R27+S27</f>
        <v>10.9</v>
      </c>
      <c r="U27" s="8">
        <f>MAX(Q27:T27)</f>
        <v>10.9</v>
      </c>
    </row>
    <row r="28" spans="1:21" s="32" customFormat="1" ht="12">
      <c r="A28" s="27"/>
      <c r="B28" s="27"/>
      <c r="C28" s="27"/>
      <c r="D28" s="28"/>
      <c r="E28" s="29"/>
      <c r="F28" s="27"/>
      <c r="G28" s="27"/>
      <c r="H28" s="89">
        <v>10</v>
      </c>
      <c r="I28" s="106">
        <v>26</v>
      </c>
      <c r="J28" s="99" t="s">
        <v>102</v>
      </c>
      <c r="K28" s="93" t="s">
        <v>114</v>
      </c>
      <c r="L28" s="97" t="s">
        <v>131</v>
      </c>
      <c r="M28" s="93">
        <v>1990</v>
      </c>
      <c r="N28" s="93" t="s">
        <v>127</v>
      </c>
      <c r="O28" s="21">
        <v>4</v>
      </c>
      <c r="P28" s="8">
        <v>3.5</v>
      </c>
      <c r="Q28" s="103">
        <f>O28+P28</f>
        <v>7.5</v>
      </c>
      <c r="R28" s="8">
        <v>4.5</v>
      </c>
      <c r="S28" s="8">
        <v>4.5</v>
      </c>
      <c r="T28" s="103">
        <f>R28+S28</f>
        <v>9</v>
      </c>
      <c r="U28" s="8">
        <f>MAX(Q28:T28)</f>
        <v>9</v>
      </c>
    </row>
    <row r="29" spans="1:21" s="32" customFormat="1" ht="12">
      <c r="A29" s="27"/>
      <c r="B29" s="27"/>
      <c r="C29" s="27">
        <v>1</v>
      </c>
      <c r="D29" s="28">
        <v>1</v>
      </c>
      <c r="E29" s="29"/>
      <c r="F29" s="27"/>
      <c r="G29" s="27"/>
      <c r="H29" s="89">
        <v>11</v>
      </c>
      <c r="I29" s="90">
        <v>77</v>
      </c>
      <c r="J29" s="91" t="s">
        <v>59</v>
      </c>
      <c r="K29" s="92" t="s">
        <v>89</v>
      </c>
      <c r="L29" s="92"/>
      <c r="M29" s="93">
        <v>1992</v>
      </c>
      <c r="N29" s="94" t="s">
        <v>43</v>
      </c>
      <c r="O29" s="39">
        <v>4</v>
      </c>
      <c r="P29" s="11">
        <v>4.5</v>
      </c>
      <c r="Q29" s="103">
        <f>O29+P29</f>
        <v>8.5</v>
      </c>
      <c r="R29" s="11">
        <v>0</v>
      </c>
      <c r="S29" s="11">
        <v>0</v>
      </c>
      <c r="T29" s="103">
        <f>R29+S29</f>
        <v>0</v>
      </c>
      <c r="U29" s="8">
        <f>MAX(Q29:T29)</f>
        <v>8.5</v>
      </c>
    </row>
    <row r="30" spans="1:21" s="32" customFormat="1" ht="12">
      <c r="A30" s="33"/>
      <c r="B30" s="33"/>
      <c r="C30" s="33" t="s">
        <v>38</v>
      </c>
      <c r="D30" s="33"/>
      <c r="H30" s="89">
        <v>12</v>
      </c>
      <c r="I30" s="106">
        <v>57</v>
      </c>
      <c r="J30" s="99" t="s">
        <v>102</v>
      </c>
      <c r="K30" s="93" t="s">
        <v>103</v>
      </c>
      <c r="L30" s="107"/>
      <c r="M30" s="93">
        <v>1992</v>
      </c>
      <c r="N30" s="93" t="s">
        <v>43</v>
      </c>
      <c r="O30" s="39">
        <v>4</v>
      </c>
      <c r="P30" s="11">
        <v>4.3</v>
      </c>
      <c r="Q30" s="103">
        <f>O30+P30</f>
        <v>8.3</v>
      </c>
      <c r="R30" s="11">
        <v>3.5</v>
      </c>
      <c r="S30" s="11">
        <v>3.5</v>
      </c>
      <c r="T30" s="103">
        <f>R30+S30</f>
        <v>7</v>
      </c>
      <c r="U30" s="8">
        <f>MAX(Q30:T30)</f>
        <v>8.3</v>
      </c>
    </row>
    <row r="31" spans="1:21" s="11" customFormat="1" ht="12">
      <c r="A31" s="9">
        <v>1</v>
      </c>
      <c r="B31" s="3">
        <v>1</v>
      </c>
      <c r="C31" s="3">
        <v>1</v>
      </c>
      <c r="D31" s="3">
        <v>1</v>
      </c>
      <c r="E31" s="22"/>
      <c r="F31" s="9"/>
      <c r="G31" s="9"/>
      <c r="H31" s="89">
        <v>13</v>
      </c>
      <c r="I31" s="95">
        <v>68</v>
      </c>
      <c r="J31" s="91" t="s">
        <v>123</v>
      </c>
      <c r="K31" s="92" t="s">
        <v>105</v>
      </c>
      <c r="L31" s="92"/>
      <c r="M31" s="96">
        <v>1992</v>
      </c>
      <c r="N31" s="94" t="s">
        <v>43</v>
      </c>
      <c r="O31" s="21">
        <v>3.2</v>
      </c>
      <c r="P31" s="32">
        <v>3</v>
      </c>
      <c r="Q31" s="103">
        <f>O31+P31</f>
        <v>6.2</v>
      </c>
      <c r="R31" s="32">
        <v>4</v>
      </c>
      <c r="S31" s="32">
        <v>4.1</v>
      </c>
      <c r="T31" s="103">
        <f>R31+S31</f>
        <v>8.1</v>
      </c>
      <c r="U31" s="8">
        <f>MAX(Q31:T31)</f>
        <v>8.1</v>
      </c>
    </row>
    <row r="32" spans="1:21" s="32" customFormat="1" ht="12">
      <c r="A32" s="33"/>
      <c r="B32" s="33"/>
      <c r="C32" s="33"/>
      <c r="D32" s="33"/>
      <c r="H32" s="89" t="s">
        <v>247</v>
      </c>
      <c r="I32" s="95">
        <v>58</v>
      </c>
      <c r="J32" s="91" t="s">
        <v>93</v>
      </c>
      <c r="K32" s="92" t="s">
        <v>94</v>
      </c>
      <c r="L32" s="92"/>
      <c r="M32" s="96">
        <v>1993</v>
      </c>
      <c r="N32" s="94" t="s">
        <v>43</v>
      </c>
      <c r="O32" s="38">
        <v>3.5</v>
      </c>
      <c r="P32" s="11">
        <v>3.5</v>
      </c>
      <c r="Q32" s="103">
        <f>O32+P32</f>
        <v>7</v>
      </c>
      <c r="R32" s="11">
        <v>0</v>
      </c>
      <c r="S32" s="11">
        <v>0</v>
      </c>
      <c r="T32" s="103">
        <f>R32+S32</f>
        <v>0</v>
      </c>
      <c r="U32" s="8">
        <f>MAX(Q32:T32)</f>
        <v>7</v>
      </c>
    </row>
    <row r="33" spans="1:21" s="32" customFormat="1" ht="12">
      <c r="A33" s="33"/>
      <c r="B33" s="33"/>
      <c r="C33" s="33"/>
      <c r="D33" s="33"/>
      <c r="H33" s="89" t="s">
        <v>247</v>
      </c>
      <c r="I33" s="90">
        <v>42</v>
      </c>
      <c r="J33" s="98" t="s">
        <v>77</v>
      </c>
      <c r="K33" s="97" t="s">
        <v>120</v>
      </c>
      <c r="L33" s="97"/>
      <c r="M33" s="97">
        <v>1992</v>
      </c>
      <c r="N33" s="97" t="s">
        <v>43</v>
      </c>
      <c r="O33" s="38">
        <v>3.5</v>
      </c>
      <c r="P33" s="32">
        <v>3</v>
      </c>
      <c r="Q33" s="103">
        <f>O33+P33</f>
        <v>6.5</v>
      </c>
      <c r="R33" s="32">
        <v>4</v>
      </c>
      <c r="S33" s="32">
        <v>3</v>
      </c>
      <c r="T33" s="103">
        <f>R33+S33</f>
        <v>7</v>
      </c>
      <c r="U33" s="8">
        <f>MAX(Q33:T33)</f>
        <v>7</v>
      </c>
    </row>
    <row r="34" spans="1:21" s="11" customFormat="1" ht="12">
      <c r="A34" s="9"/>
      <c r="B34" s="9"/>
      <c r="C34" s="9"/>
      <c r="D34" s="3"/>
      <c r="E34" s="5"/>
      <c r="F34" s="2"/>
      <c r="G34" s="7"/>
      <c r="H34" s="89" t="s">
        <v>248</v>
      </c>
      <c r="I34" s="95">
        <v>30</v>
      </c>
      <c r="J34" s="105" t="s">
        <v>95</v>
      </c>
      <c r="K34" s="94" t="s">
        <v>96</v>
      </c>
      <c r="L34" s="92"/>
      <c r="M34" s="94">
        <v>1994</v>
      </c>
      <c r="N34" s="94" t="s">
        <v>43</v>
      </c>
      <c r="O34" s="38">
        <v>0</v>
      </c>
      <c r="P34" s="11">
        <v>0</v>
      </c>
      <c r="Q34" s="103">
        <f>O34+P34</f>
        <v>0</v>
      </c>
      <c r="R34" s="11">
        <v>3.5</v>
      </c>
      <c r="S34" s="11">
        <v>3</v>
      </c>
      <c r="T34" s="103">
        <f>R34+S34</f>
        <v>6.5</v>
      </c>
      <c r="U34" s="8">
        <f>MAX(Q34:T34)</f>
        <v>6.5</v>
      </c>
    </row>
    <row r="35" spans="1:21" s="32" customFormat="1" ht="12">
      <c r="A35" s="27"/>
      <c r="B35" s="28"/>
      <c r="C35" s="28"/>
      <c r="D35" s="28"/>
      <c r="E35" s="29"/>
      <c r="F35" s="27"/>
      <c r="G35" s="27"/>
      <c r="H35" s="89" t="s">
        <v>248</v>
      </c>
      <c r="I35" s="95">
        <v>81</v>
      </c>
      <c r="J35" s="92" t="s">
        <v>142</v>
      </c>
      <c r="K35" s="92" t="s">
        <v>143</v>
      </c>
      <c r="L35" s="92"/>
      <c r="M35" s="96">
        <v>1989</v>
      </c>
      <c r="N35" s="94" t="s">
        <v>144</v>
      </c>
      <c r="O35" s="21">
        <v>3.5</v>
      </c>
      <c r="P35" s="8">
        <v>3</v>
      </c>
      <c r="Q35" s="103">
        <f>O35+P35</f>
        <v>6.5</v>
      </c>
      <c r="R35" s="8">
        <v>2.9</v>
      </c>
      <c r="S35" s="8">
        <v>2.5</v>
      </c>
      <c r="T35" s="103">
        <f>R35+S35</f>
        <v>5.4</v>
      </c>
      <c r="U35" s="8">
        <f>MAX(Q35:T35)</f>
        <v>6.5</v>
      </c>
    </row>
    <row r="36" spans="8:21" ht="12">
      <c r="H36" s="89" t="s">
        <v>249</v>
      </c>
      <c r="I36" s="90">
        <v>71</v>
      </c>
      <c r="J36" s="98" t="s">
        <v>73</v>
      </c>
      <c r="K36" s="97" t="s">
        <v>106</v>
      </c>
      <c r="L36" s="97" t="s">
        <v>27</v>
      </c>
      <c r="M36" s="97">
        <v>1994</v>
      </c>
      <c r="N36" s="97" t="s">
        <v>43</v>
      </c>
      <c r="O36" s="39">
        <v>0</v>
      </c>
      <c r="P36" s="11">
        <v>0</v>
      </c>
      <c r="Q36" s="103">
        <f>O36+P36</f>
        <v>0</v>
      </c>
      <c r="R36" s="11">
        <v>3.1</v>
      </c>
      <c r="S36" s="11">
        <v>3</v>
      </c>
      <c r="T36" s="103">
        <f>R36+S36</f>
        <v>6.1</v>
      </c>
      <c r="U36" s="8">
        <f>MAX(Q36:T36)</f>
        <v>6.1</v>
      </c>
    </row>
    <row r="37" spans="8:21" ht="12">
      <c r="H37" s="89" t="s">
        <v>249</v>
      </c>
      <c r="I37" s="90">
        <v>5</v>
      </c>
      <c r="J37" s="91" t="s">
        <v>149</v>
      </c>
      <c r="K37" s="92" t="s">
        <v>111</v>
      </c>
      <c r="L37" s="92" t="s">
        <v>150</v>
      </c>
      <c r="M37" s="94">
        <v>1988</v>
      </c>
      <c r="N37" s="94" t="s">
        <v>144</v>
      </c>
      <c r="O37" s="21">
        <v>3</v>
      </c>
      <c r="P37" s="8">
        <v>3</v>
      </c>
      <c r="Q37" s="103">
        <f>O37+P37</f>
        <v>6</v>
      </c>
      <c r="R37" s="8">
        <v>3.1</v>
      </c>
      <c r="S37" s="8">
        <v>3</v>
      </c>
      <c r="T37" s="103">
        <f>R37+S37</f>
        <v>6.1</v>
      </c>
      <c r="U37" s="8">
        <f>MAX(Q37:T37)</f>
        <v>6.1</v>
      </c>
    </row>
    <row r="38" spans="8:21" ht="12">
      <c r="H38" s="89" t="s">
        <v>250</v>
      </c>
      <c r="I38" s="95">
        <v>34</v>
      </c>
      <c r="J38" s="105" t="s">
        <v>119</v>
      </c>
      <c r="K38" s="94" t="s">
        <v>98</v>
      </c>
      <c r="L38" s="92"/>
      <c r="M38" s="94">
        <v>1992</v>
      </c>
      <c r="N38" s="94" t="s">
        <v>43</v>
      </c>
      <c r="O38" s="39">
        <v>3</v>
      </c>
      <c r="P38" s="32">
        <v>3</v>
      </c>
      <c r="Q38" s="103">
        <f>O38+P38</f>
        <v>6</v>
      </c>
      <c r="R38" s="32">
        <v>0</v>
      </c>
      <c r="S38" s="32">
        <v>0</v>
      </c>
      <c r="T38" s="103">
        <f>R38+S38</f>
        <v>0</v>
      </c>
      <c r="U38" s="8">
        <f>MAX(Q38:T38)</f>
        <v>6</v>
      </c>
    </row>
    <row r="39" spans="8:21" ht="12">
      <c r="H39" s="89" t="s">
        <v>250</v>
      </c>
      <c r="I39" s="90">
        <v>15</v>
      </c>
      <c r="J39" s="91" t="s">
        <v>124</v>
      </c>
      <c r="K39" s="92" t="s">
        <v>128</v>
      </c>
      <c r="L39" s="92"/>
      <c r="M39" s="96">
        <v>1990</v>
      </c>
      <c r="N39" s="105" t="s">
        <v>127</v>
      </c>
      <c r="O39" s="21">
        <v>3</v>
      </c>
      <c r="P39" s="8">
        <v>3</v>
      </c>
      <c r="Q39" s="103">
        <f>O39+P39</f>
        <v>6</v>
      </c>
      <c r="R39" s="8">
        <v>0</v>
      </c>
      <c r="S39" s="8">
        <v>0</v>
      </c>
      <c r="T39" s="103">
        <f>R39+S39</f>
        <v>0</v>
      </c>
      <c r="U39" s="8">
        <f>MAX(Q39:T39)</f>
        <v>6</v>
      </c>
    </row>
    <row r="40" spans="8:21" ht="12">
      <c r="H40" s="89" t="s">
        <v>250</v>
      </c>
      <c r="I40" s="95">
        <v>18</v>
      </c>
      <c r="J40" s="98" t="s">
        <v>86</v>
      </c>
      <c r="K40" s="97" t="s">
        <v>136</v>
      </c>
      <c r="L40" s="97"/>
      <c r="M40" s="97">
        <v>1991</v>
      </c>
      <c r="N40" s="97" t="s">
        <v>127</v>
      </c>
      <c r="O40" s="21">
        <v>3</v>
      </c>
      <c r="P40" s="8">
        <v>3</v>
      </c>
      <c r="Q40" s="103">
        <f>O40+P40</f>
        <v>6</v>
      </c>
      <c r="R40" s="8">
        <v>0</v>
      </c>
      <c r="S40" s="8">
        <v>0</v>
      </c>
      <c r="T40" s="103">
        <f>R40+S40</f>
        <v>0</v>
      </c>
      <c r="U40" s="8">
        <f>MAX(Q40:T40)</f>
        <v>6</v>
      </c>
    </row>
    <row r="41" spans="8:21" ht="12">
      <c r="H41" s="89">
        <v>23</v>
      </c>
      <c r="I41" s="106">
        <v>36</v>
      </c>
      <c r="J41" s="99" t="s">
        <v>108</v>
      </c>
      <c r="K41" s="93" t="s">
        <v>109</v>
      </c>
      <c r="L41" s="107"/>
      <c r="M41" s="93">
        <v>1992</v>
      </c>
      <c r="N41" s="93" t="s">
        <v>43</v>
      </c>
      <c r="O41" s="38">
        <v>0</v>
      </c>
      <c r="P41" s="11">
        <v>0</v>
      </c>
      <c r="Q41" s="103">
        <f>O41+P41</f>
        <v>0</v>
      </c>
      <c r="R41" s="11">
        <v>2.9</v>
      </c>
      <c r="S41" s="11">
        <v>3</v>
      </c>
      <c r="T41" s="103">
        <f>R41+S41</f>
        <v>5.9</v>
      </c>
      <c r="U41" s="8">
        <f>MAX(Q41:T41)</f>
        <v>5.9</v>
      </c>
    </row>
    <row r="42" spans="8:21" ht="12">
      <c r="H42" s="89">
        <v>24</v>
      </c>
      <c r="I42" s="95">
        <v>97</v>
      </c>
      <c r="J42" s="91" t="s">
        <v>171</v>
      </c>
      <c r="K42" s="92" t="s">
        <v>172</v>
      </c>
      <c r="L42" s="92"/>
      <c r="M42" s="115" t="s">
        <v>173</v>
      </c>
      <c r="N42" s="92" t="s">
        <v>167</v>
      </c>
      <c r="O42" s="21">
        <v>0</v>
      </c>
      <c r="P42" s="8">
        <v>0</v>
      </c>
      <c r="Q42" s="103">
        <f>O42+P42</f>
        <v>0</v>
      </c>
      <c r="R42" s="8">
        <v>3.1</v>
      </c>
      <c r="S42" s="8">
        <v>2.5</v>
      </c>
      <c r="T42" s="103">
        <f>R42+S42</f>
        <v>5.6</v>
      </c>
      <c r="U42" s="8">
        <f>MAX(Q42:T42)</f>
        <v>5.6</v>
      </c>
    </row>
    <row r="43" spans="8:21" ht="12">
      <c r="H43" s="89">
        <v>25</v>
      </c>
      <c r="I43" s="95">
        <v>50</v>
      </c>
      <c r="J43" s="105" t="s">
        <v>132</v>
      </c>
      <c r="K43" s="94" t="s">
        <v>99</v>
      </c>
      <c r="L43" s="92"/>
      <c r="M43" s="94">
        <v>1990</v>
      </c>
      <c r="N43" s="94" t="s">
        <v>127</v>
      </c>
      <c r="O43" s="21">
        <v>0</v>
      </c>
      <c r="P43" s="8">
        <v>0</v>
      </c>
      <c r="Q43" s="103">
        <f>O43+P43</f>
        <v>0</v>
      </c>
      <c r="R43" s="8">
        <v>2.9</v>
      </c>
      <c r="S43" s="8">
        <v>2.5</v>
      </c>
      <c r="T43" s="103">
        <f>R43+S43</f>
        <v>5.4</v>
      </c>
      <c r="U43" s="8">
        <f>MAX(Q43:T43)</f>
        <v>5.4</v>
      </c>
    </row>
    <row r="44" spans="8:21" ht="12">
      <c r="H44" s="89" t="s">
        <v>251</v>
      </c>
      <c r="I44" s="95">
        <v>7</v>
      </c>
      <c r="J44" s="91" t="s">
        <v>68</v>
      </c>
      <c r="K44" s="92" t="s">
        <v>114</v>
      </c>
      <c r="L44" s="92"/>
      <c r="M44" s="96">
        <v>1994</v>
      </c>
      <c r="N44" s="94" t="s">
        <v>43</v>
      </c>
      <c r="O44" s="39">
        <v>2.5</v>
      </c>
      <c r="P44" s="11">
        <v>2.5</v>
      </c>
      <c r="Q44" s="103">
        <f>O44+P44</f>
        <v>5</v>
      </c>
      <c r="R44" s="11">
        <v>0</v>
      </c>
      <c r="S44" s="11">
        <v>0</v>
      </c>
      <c r="T44" s="103">
        <f>R44+S44</f>
        <v>0</v>
      </c>
      <c r="U44" s="8">
        <f>MAX(Q44:T44)</f>
        <v>5</v>
      </c>
    </row>
    <row r="45" spans="8:21" ht="12">
      <c r="H45" s="89" t="s">
        <v>251</v>
      </c>
      <c r="I45" s="90">
        <v>3</v>
      </c>
      <c r="J45" s="91" t="s">
        <v>117</v>
      </c>
      <c r="K45" s="92" t="s">
        <v>96</v>
      </c>
      <c r="L45" s="92"/>
      <c r="M45" s="100" t="s">
        <v>118</v>
      </c>
      <c r="N45" s="94" t="s">
        <v>43</v>
      </c>
      <c r="O45" s="38">
        <v>3</v>
      </c>
      <c r="P45" s="32">
        <v>2</v>
      </c>
      <c r="Q45" s="103">
        <f>O45+P45</f>
        <v>5</v>
      </c>
      <c r="R45" s="32">
        <v>0</v>
      </c>
      <c r="S45" s="32">
        <v>0</v>
      </c>
      <c r="T45" s="103">
        <f>R45+S45</f>
        <v>0</v>
      </c>
      <c r="U45" s="8">
        <f>MAX(Q45:T45)</f>
        <v>5</v>
      </c>
    </row>
    <row r="46" spans="8:21" ht="12">
      <c r="H46" s="89" t="s">
        <v>251</v>
      </c>
      <c r="I46" s="90">
        <v>37</v>
      </c>
      <c r="J46" s="98" t="s">
        <v>73</v>
      </c>
      <c r="K46" s="97" t="s">
        <v>179</v>
      </c>
      <c r="L46" s="97"/>
      <c r="M46" s="97">
        <v>1967</v>
      </c>
      <c r="N46" s="97" t="s">
        <v>176</v>
      </c>
      <c r="O46" s="21">
        <v>2.5</v>
      </c>
      <c r="P46" s="8">
        <v>2</v>
      </c>
      <c r="Q46" s="103">
        <f>O46+P46</f>
        <v>4.5</v>
      </c>
      <c r="R46" s="8">
        <v>2.5</v>
      </c>
      <c r="S46" s="8">
        <v>2.5</v>
      </c>
      <c r="T46" s="103">
        <f>R46+S46</f>
        <v>5</v>
      </c>
      <c r="U46" s="8">
        <f>MAX(Q46:T46)</f>
        <v>5</v>
      </c>
    </row>
    <row r="47" spans="8:21" ht="12">
      <c r="H47" s="89">
        <v>29</v>
      </c>
      <c r="I47" s="90">
        <v>60</v>
      </c>
      <c r="J47" s="91" t="s">
        <v>68</v>
      </c>
      <c r="K47" s="92" t="s">
        <v>113</v>
      </c>
      <c r="L47" s="92"/>
      <c r="M47" s="96">
        <v>1993</v>
      </c>
      <c r="N47" s="92" t="s">
        <v>43</v>
      </c>
      <c r="O47" s="38">
        <v>1</v>
      </c>
      <c r="P47" s="11">
        <v>0</v>
      </c>
      <c r="Q47" s="103">
        <f>O47+P47</f>
        <v>1</v>
      </c>
      <c r="R47" s="11">
        <v>2.2</v>
      </c>
      <c r="S47" s="11">
        <v>2.5</v>
      </c>
      <c r="T47" s="103">
        <f>R47+S47</f>
        <v>4.7</v>
      </c>
      <c r="U47" s="8">
        <f>MAX(Q47:T47)</f>
        <v>4.7</v>
      </c>
    </row>
    <row r="48" spans="8:21" ht="12">
      <c r="H48" s="89" t="s">
        <v>252</v>
      </c>
      <c r="I48" s="95">
        <v>40</v>
      </c>
      <c r="J48" s="98" t="s">
        <v>75</v>
      </c>
      <c r="K48" s="97" t="s">
        <v>107</v>
      </c>
      <c r="L48" s="97"/>
      <c r="M48" s="97">
        <v>1993</v>
      </c>
      <c r="N48" s="97" t="s">
        <v>43</v>
      </c>
      <c r="O48" s="38">
        <v>1</v>
      </c>
      <c r="P48" s="11">
        <v>3</v>
      </c>
      <c r="Q48" s="103">
        <f>O48+P48</f>
        <v>4</v>
      </c>
      <c r="R48" s="11">
        <v>2</v>
      </c>
      <c r="S48" s="11">
        <v>2.5</v>
      </c>
      <c r="T48" s="103">
        <f>R48+S48</f>
        <v>4.5</v>
      </c>
      <c r="U48" s="8">
        <f>MAX(Q48:T48)</f>
        <v>4.5</v>
      </c>
    </row>
    <row r="49" spans="8:21" ht="12">
      <c r="H49" s="89" t="s">
        <v>252</v>
      </c>
      <c r="I49" s="95">
        <v>22</v>
      </c>
      <c r="J49" s="91" t="s">
        <v>174</v>
      </c>
      <c r="K49" s="92" t="s">
        <v>175</v>
      </c>
      <c r="L49" s="92"/>
      <c r="M49" s="96">
        <v>1966</v>
      </c>
      <c r="N49" s="94" t="s">
        <v>176</v>
      </c>
      <c r="O49" s="21">
        <v>2</v>
      </c>
      <c r="P49" s="8">
        <v>2.5</v>
      </c>
      <c r="Q49" s="103">
        <f>O49+P49</f>
        <v>4.5</v>
      </c>
      <c r="R49" s="8">
        <v>0</v>
      </c>
      <c r="S49" s="8">
        <v>0</v>
      </c>
      <c r="T49" s="103">
        <f>R49+S49</f>
        <v>0</v>
      </c>
      <c r="U49" s="8">
        <f>MAX(Q49:T49)</f>
        <v>4.5</v>
      </c>
    </row>
    <row r="50" spans="8:21" ht="12">
      <c r="H50" s="89" t="s">
        <v>253</v>
      </c>
      <c r="I50" s="106">
        <v>84</v>
      </c>
      <c r="J50" s="99" t="s">
        <v>100</v>
      </c>
      <c r="K50" s="93" t="s">
        <v>101</v>
      </c>
      <c r="L50" s="107"/>
      <c r="M50" s="93">
        <v>1993</v>
      </c>
      <c r="N50" s="93" t="s">
        <v>43</v>
      </c>
      <c r="O50" s="39">
        <v>2.5</v>
      </c>
      <c r="P50" s="11">
        <v>1.5</v>
      </c>
      <c r="Q50" s="103">
        <f>O50+P50</f>
        <v>4</v>
      </c>
      <c r="R50" s="11">
        <v>2.5</v>
      </c>
      <c r="S50" s="11">
        <v>1.5</v>
      </c>
      <c r="T50" s="103">
        <f>R50+S50</f>
        <v>4</v>
      </c>
      <c r="U50" s="8">
        <f>MAX(Q50:T50)</f>
        <v>4</v>
      </c>
    </row>
    <row r="51" spans="8:21" ht="12">
      <c r="H51" s="89" t="s">
        <v>253</v>
      </c>
      <c r="I51" s="95">
        <v>53</v>
      </c>
      <c r="J51" s="98" t="s">
        <v>115</v>
      </c>
      <c r="K51" s="97" t="s">
        <v>141</v>
      </c>
      <c r="L51" s="97"/>
      <c r="M51" s="97">
        <v>1990</v>
      </c>
      <c r="N51" s="97" t="s">
        <v>127</v>
      </c>
      <c r="O51" s="21">
        <v>2</v>
      </c>
      <c r="P51" s="8">
        <v>2</v>
      </c>
      <c r="Q51" s="103">
        <f>O51+P51</f>
        <v>4</v>
      </c>
      <c r="R51" s="8">
        <v>2</v>
      </c>
      <c r="S51" s="8">
        <v>2</v>
      </c>
      <c r="T51" s="103">
        <f>R51+S51</f>
        <v>4</v>
      </c>
      <c r="U51" s="8">
        <f>MAX(Q51:T51)</f>
        <v>4</v>
      </c>
    </row>
    <row r="52" spans="8:21" ht="12">
      <c r="H52" s="89" t="s">
        <v>253</v>
      </c>
      <c r="I52" s="106">
        <v>23</v>
      </c>
      <c r="J52" s="99" t="s">
        <v>163</v>
      </c>
      <c r="K52" s="93" t="s">
        <v>180</v>
      </c>
      <c r="L52" s="107"/>
      <c r="M52" s="93">
        <v>1956</v>
      </c>
      <c r="N52" s="93" t="s">
        <v>176</v>
      </c>
      <c r="O52" s="21">
        <v>2</v>
      </c>
      <c r="P52" s="8">
        <v>2</v>
      </c>
      <c r="Q52" s="103">
        <f>O52+P52</f>
        <v>4</v>
      </c>
      <c r="R52" s="8">
        <v>2</v>
      </c>
      <c r="S52" s="8">
        <v>2</v>
      </c>
      <c r="T52" s="103">
        <f>R52+S52</f>
        <v>4</v>
      </c>
      <c r="U52" s="8">
        <f>MAX(Q52:T52)</f>
        <v>4</v>
      </c>
    </row>
    <row r="53" spans="8:21" ht="12">
      <c r="H53" s="89">
        <v>35</v>
      </c>
      <c r="I53" s="90">
        <v>66</v>
      </c>
      <c r="J53" s="91" t="s">
        <v>83</v>
      </c>
      <c r="K53" s="92" t="s">
        <v>99</v>
      </c>
      <c r="L53" s="108"/>
      <c r="M53" s="93">
        <v>1993</v>
      </c>
      <c r="N53" s="92" t="s">
        <v>43</v>
      </c>
      <c r="O53" s="38">
        <v>1.5</v>
      </c>
      <c r="P53" s="11">
        <v>1.5</v>
      </c>
      <c r="Q53" s="103">
        <f>O53+P53</f>
        <v>3</v>
      </c>
      <c r="R53" s="11">
        <v>1.9</v>
      </c>
      <c r="S53" s="11">
        <v>2</v>
      </c>
      <c r="T53" s="103">
        <f>R53+S53</f>
        <v>3.9</v>
      </c>
      <c r="U53" s="8">
        <f>MAX(Q53:T53)</f>
        <v>3.9</v>
      </c>
    </row>
    <row r="54" spans="8:21" ht="12">
      <c r="H54" s="89">
        <v>36</v>
      </c>
      <c r="I54" s="90">
        <v>48</v>
      </c>
      <c r="J54" s="98" t="s">
        <v>91</v>
      </c>
      <c r="K54" s="97" t="s">
        <v>92</v>
      </c>
      <c r="L54" s="97"/>
      <c r="M54" s="97">
        <v>1994</v>
      </c>
      <c r="N54" s="97" t="s">
        <v>43</v>
      </c>
      <c r="O54" s="38">
        <v>0</v>
      </c>
      <c r="P54" s="11">
        <v>0</v>
      </c>
      <c r="Q54" s="103">
        <f>O54+P54</f>
        <v>0</v>
      </c>
      <c r="R54" s="11">
        <v>2.2</v>
      </c>
      <c r="S54" s="11">
        <v>1.5</v>
      </c>
      <c r="T54" s="103">
        <f>R54+S54</f>
        <v>3.7</v>
      </c>
      <c r="U54" s="8">
        <f>MAX(Q54:T54)</f>
        <v>3.7</v>
      </c>
    </row>
    <row r="55" spans="8:21" ht="12">
      <c r="H55" s="89">
        <v>37</v>
      </c>
      <c r="I55" s="95">
        <v>46</v>
      </c>
      <c r="J55" s="92" t="s">
        <v>70</v>
      </c>
      <c r="K55" s="92" t="s">
        <v>90</v>
      </c>
      <c r="L55" s="92"/>
      <c r="M55" s="104">
        <v>1994</v>
      </c>
      <c r="N55" s="105" t="s">
        <v>43</v>
      </c>
      <c r="O55" s="38">
        <v>2</v>
      </c>
      <c r="P55" s="11">
        <v>1.5</v>
      </c>
      <c r="Q55" s="103">
        <f>O55+P55</f>
        <v>3.5</v>
      </c>
      <c r="R55" s="11">
        <v>2</v>
      </c>
      <c r="S55" s="11">
        <v>1.5</v>
      </c>
      <c r="T55" s="103">
        <f>R55+S55</f>
        <v>3.5</v>
      </c>
      <c r="U55" s="8">
        <f>MAX(Q55:T55)</f>
        <v>3.5</v>
      </c>
    </row>
    <row r="56" spans="8:21" ht="12">
      <c r="H56" s="89">
        <v>38</v>
      </c>
      <c r="I56" s="95">
        <v>82</v>
      </c>
      <c r="J56" s="91" t="s">
        <v>110</v>
      </c>
      <c r="K56" s="92" t="s">
        <v>111</v>
      </c>
      <c r="L56" s="92" t="s">
        <v>112</v>
      </c>
      <c r="M56" s="96">
        <v>1998</v>
      </c>
      <c r="N56" s="94" t="s">
        <v>43</v>
      </c>
      <c r="O56" s="38">
        <v>1.2</v>
      </c>
      <c r="P56" s="11">
        <v>2</v>
      </c>
      <c r="Q56" s="103">
        <f>O56+P56</f>
        <v>3.2</v>
      </c>
      <c r="R56" s="11">
        <v>0</v>
      </c>
      <c r="S56" s="11">
        <v>0</v>
      </c>
      <c r="T56" s="103">
        <f>R56+S56</f>
        <v>0</v>
      </c>
      <c r="U56" s="8">
        <f>MAX(Q56:T56)</f>
        <v>3.2</v>
      </c>
    </row>
    <row r="57" spans="8:21" ht="12">
      <c r="H57" s="89">
        <v>39</v>
      </c>
      <c r="I57" s="95">
        <v>12</v>
      </c>
      <c r="J57" s="105" t="s">
        <v>177</v>
      </c>
      <c r="K57" s="94" t="s">
        <v>178</v>
      </c>
      <c r="L57" s="92"/>
      <c r="M57" s="94">
        <v>1975</v>
      </c>
      <c r="N57" s="94" t="s">
        <v>176</v>
      </c>
      <c r="O57" s="21">
        <v>0</v>
      </c>
      <c r="P57" s="8">
        <v>0</v>
      </c>
      <c r="Q57" s="103">
        <f>O57+P57</f>
        <v>0</v>
      </c>
      <c r="R57" s="8">
        <v>1.4</v>
      </c>
      <c r="S57" s="8">
        <v>1.5</v>
      </c>
      <c r="T57" s="103">
        <f>R57+S57</f>
        <v>2.9</v>
      </c>
      <c r="U57" s="8">
        <f>MAX(Q57:T57)</f>
        <v>2.9</v>
      </c>
    </row>
    <row r="58" spans="8:21" ht="12">
      <c r="H58" s="89" t="s">
        <v>254</v>
      </c>
      <c r="I58" s="106">
        <v>88</v>
      </c>
      <c r="J58" s="99" t="s">
        <v>104</v>
      </c>
      <c r="K58" s="93" t="s">
        <v>105</v>
      </c>
      <c r="L58" s="107"/>
      <c r="M58" s="93">
        <v>1997</v>
      </c>
      <c r="N58" s="93" t="s">
        <v>43</v>
      </c>
      <c r="O58" s="39">
        <v>0.5</v>
      </c>
      <c r="P58" s="11">
        <v>1</v>
      </c>
      <c r="Q58" s="103">
        <f>O58+P58</f>
        <v>1.5</v>
      </c>
      <c r="R58" s="11">
        <v>1</v>
      </c>
      <c r="S58" s="11">
        <v>1</v>
      </c>
      <c r="T58" s="103">
        <f>R58+S58</f>
        <v>2</v>
      </c>
      <c r="U58" s="8">
        <f>MAX(Q58:T58)</f>
        <v>2</v>
      </c>
    </row>
    <row r="59" spans="8:21" ht="12">
      <c r="H59" s="89" t="s">
        <v>254</v>
      </c>
      <c r="I59" s="90">
        <v>70</v>
      </c>
      <c r="J59" s="91" t="s">
        <v>121</v>
      </c>
      <c r="K59" s="92" t="s">
        <v>122</v>
      </c>
      <c r="L59" s="92"/>
      <c r="M59" s="94">
        <v>1999</v>
      </c>
      <c r="N59" s="94" t="s">
        <v>43</v>
      </c>
      <c r="O59" s="21">
        <v>1</v>
      </c>
      <c r="P59" s="32">
        <v>1</v>
      </c>
      <c r="Q59" s="103">
        <f>O59+P59</f>
        <v>2</v>
      </c>
      <c r="R59" s="32">
        <v>0</v>
      </c>
      <c r="S59" s="32">
        <v>0</v>
      </c>
      <c r="T59" s="103">
        <f>R59+S59</f>
        <v>0</v>
      </c>
      <c r="U59" s="8">
        <f>MAX(Q59:T59)</f>
        <v>2</v>
      </c>
    </row>
    <row r="60" spans="8:21" ht="12">
      <c r="H60" s="89">
        <v>42</v>
      </c>
      <c r="I60" s="95">
        <v>24</v>
      </c>
      <c r="J60" s="91" t="s">
        <v>279</v>
      </c>
      <c r="K60" s="91" t="s">
        <v>280</v>
      </c>
      <c r="L60" s="97"/>
      <c r="M60" s="97">
        <v>1990</v>
      </c>
      <c r="N60" s="105" t="s">
        <v>127</v>
      </c>
      <c r="O60" s="21">
        <v>2.5</v>
      </c>
      <c r="P60" s="8">
        <v>2</v>
      </c>
      <c r="Q60" s="103"/>
      <c r="R60" s="8">
        <v>1.5</v>
      </c>
      <c r="S60" s="8">
        <v>1.5</v>
      </c>
      <c r="T60" s="103"/>
      <c r="U60" s="8">
        <f>MAX(Q60:T60)</f>
        <v>1.5</v>
      </c>
    </row>
    <row r="61" spans="8:21" ht="12">
      <c r="H61" s="89" t="s">
        <v>255</v>
      </c>
      <c r="I61" s="95">
        <v>79</v>
      </c>
      <c r="J61" s="99" t="s">
        <v>66</v>
      </c>
      <c r="K61" s="93" t="s">
        <v>67</v>
      </c>
      <c r="L61" s="92"/>
      <c r="M61" s="93">
        <v>1998</v>
      </c>
      <c r="N61" s="93" t="s">
        <v>43</v>
      </c>
      <c r="O61" s="82">
        <v>0</v>
      </c>
      <c r="P61" s="83">
        <v>0</v>
      </c>
      <c r="Q61" s="103">
        <f>O61+P61</f>
        <v>0</v>
      </c>
      <c r="R61" s="83">
        <v>0.5</v>
      </c>
      <c r="S61" s="83">
        <v>0.5</v>
      </c>
      <c r="T61" s="103">
        <f>R61+S61</f>
        <v>1</v>
      </c>
      <c r="U61" s="8">
        <f>MAX(Q61:T61)</f>
        <v>1</v>
      </c>
    </row>
    <row r="62" spans="8:21" ht="12">
      <c r="H62" s="89" t="s">
        <v>255</v>
      </c>
      <c r="I62" s="106">
        <v>74</v>
      </c>
      <c r="J62" s="99" t="s">
        <v>151</v>
      </c>
      <c r="K62" s="93" t="s">
        <v>152</v>
      </c>
      <c r="L62" s="107"/>
      <c r="M62" s="144" t="s">
        <v>153</v>
      </c>
      <c r="N62" s="93" t="s">
        <v>43</v>
      </c>
      <c r="O62" s="21">
        <v>0.5</v>
      </c>
      <c r="P62" s="32">
        <v>0.5</v>
      </c>
      <c r="Q62" s="103">
        <f>O62+P62</f>
        <v>1</v>
      </c>
      <c r="R62" s="32">
        <v>0.5</v>
      </c>
      <c r="S62" s="32">
        <v>0</v>
      </c>
      <c r="T62" s="103">
        <f>R62+S62</f>
        <v>0.5</v>
      </c>
      <c r="U62" s="8">
        <f>MAX(Q62:T62)</f>
        <v>1</v>
      </c>
    </row>
    <row r="63" spans="8:21" ht="12">
      <c r="H63" s="89" t="s">
        <v>256</v>
      </c>
      <c r="I63" s="106">
        <v>73</v>
      </c>
      <c r="J63" s="99" t="s">
        <v>97</v>
      </c>
      <c r="K63" s="93" t="s">
        <v>98</v>
      </c>
      <c r="L63" s="107"/>
      <c r="M63" s="93">
        <v>1994</v>
      </c>
      <c r="N63" s="93" t="s">
        <v>43</v>
      </c>
      <c r="O63" s="38">
        <v>0</v>
      </c>
      <c r="P63" s="11">
        <v>0</v>
      </c>
      <c r="Q63" s="103">
        <f>O63+P63</f>
        <v>0</v>
      </c>
      <c r="R63" s="11">
        <v>0</v>
      </c>
      <c r="S63" s="11">
        <v>0</v>
      </c>
      <c r="T63" s="103">
        <f>R63+S63</f>
        <v>0</v>
      </c>
      <c r="U63" s="8">
        <f>MAX(Q63:T63)</f>
        <v>0</v>
      </c>
    </row>
    <row r="64" spans="8:21" ht="12">
      <c r="H64" s="89" t="s">
        <v>256</v>
      </c>
      <c r="I64" s="95">
        <v>54</v>
      </c>
      <c r="J64" s="91" t="s">
        <v>68</v>
      </c>
      <c r="K64" s="92" t="s">
        <v>98</v>
      </c>
      <c r="L64" s="92" t="s">
        <v>140</v>
      </c>
      <c r="M64" s="96">
        <v>1991</v>
      </c>
      <c r="N64" s="94" t="s">
        <v>127</v>
      </c>
      <c r="O64" s="21">
        <v>0</v>
      </c>
      <c r="P64" s="8">
        <v>0</v>
      </c>
      <c r="Q64" s="103">
        <f>O64+P64</f>
        <v>0</v>
      </c>
      <c r="R64" s="8">
        <v>0</v>
      </c>
      <c r="S64" s="8">
        <v>0</v>
      </c>
      <c r="T64" s="103">
        <f>R64+S64</f>
        <v>0</v>
      </c>
      <c r="U64" s="8">
        <f>MAX(Q64:T64)</f>
        <v>0</v>
      </c>
    </row>
    <row r="65" spans="8:21" ht="12">
      <c r="H65" s="89" t="s">
        <v>256</v>
      </c>
      <c r="I65" s="90">
        <v>41</v>
      </c>
      <c r="J65" s="91" t="s">
        <v>145</v>
      </c>
      <c r="K65" s="92" t="s">
        <v>146</v>
      </c>
      <c r="L65" s="97" t="s">
        <v>147</v>
      </c>
      <c r="M65" s="96">
        <v>1988</v>
      </c>
      <c r="N65" s="94" t="s">
        <v>148</v>
      </c>
      <c r="O65" s="21">
        <v>0</v>
      </c>
      <c r="P65" s="8">
        <v>0</v>
      </c>
      <c r="Q65" s="103">
        <f>O65+P65</f>
        <v>0</v>
      </c>
      <c r="R65" s="8">
        <v>0</v>
      </c>
      <c r="S65" s="8">
        <v>0</v>
      </c>
      <c r="T65" s="103">
        <f>R65+S65</f>
        <v>0</v>
      </c>
      <c r="U65" s="8">
        <f>MAX(Q65:T65)</f>
        <v>0</v>
      </c>
    </row>
    <row r="66" spans="1:21" s="83" customFormat="1" ht="12">
      <c r="A66" s="79"/>
      <c r="B66" s="79">
        <v>1</v>
      </c>
      <c r="C66" s="79">
        <v>1</v>
      </c>
      <c r="D66" s="80">
        <v>1</v>
      </c>
      <c r="E66" s="81"/>
      <c r="F66" s="79"/>
      <c r="G66" s="79"/>
      <c r="H66" s="89">
        <v>48</v>
      </c>
      <c r="I66" s="95">
        <v>20</v>
      </c>
      <c r="J66" s="98" t="s">
        <v>115</v>
      </c>
      <c r="K66" s="97" t="s">
        <v>116</v>
      </c>
      <c r="L66" s="97"/>
      <c r="M66" s="97">
        <v>1993</v>
      </c>
      <c r="N66" s="97" t="s">
        <v>43</v>
      </c>
      <c r="O66" s="146" t="s">
        <v>234</v>
      </c>
      <c r="P66" s="146" t="s">
        <v>234</v>
      </c>
      <c r="Q66" s="147" t="s">
        <v>234</v>
      </c>
      <c r="R66" s="146" t="s">
        <v>234</v>
      </c>
      <c r="S66" s="146" t="s">
        <v>234</v>
      </c>
      <c r="T66" s="147" t="s">
        <v>234</v>
      </c>
      <c r="U66" s="148" t="s">
        <v>234</v>
      </c>
    </row>
    <row r="67" spans="1:21" s="11" customFormat="1" ht="12">
      <c r="A67" s="33">
        <v>1</v>
      </c>
      <c r="B67" s="33"/>
      <c r="C67" s="33">
        <v>1</v>
      </c>
      <c r="D67" s="37"/>
      <c r="E67" s="34"/>
      <c r="F67" s="33"/>
      <c r="G67" s="33"/>
      <c r="H67" s="89">
        <v>49</v>
      </c>
      <c r="I67" s="110">
        <v>13</v>
      </c>
      <c r="J67" s="111" t="s">
        <v>137</v>
      </c>
      <c r="K67" s="112" t="s">
        <v>138</v>
      </c>
      <c r="L67" s="97" t="s">
        <v>139</v>
      </c>
      <c r="M67" s="109">
        <v>1990</v>
      </c>
      <c r="N67" s="113" t="s">
        <v>127</v>
      </c>
      <c r="O67" s="148" t="s">
        <v>234</v>
      </c>
      <c r="P67" s="148" t="s">
        <v>234</v>
      </c>
      <c r="Q67" s="147" t="s">
        <v>234</v>
      </c>
      <c r="R67" s="148" t="s">
        <v>234</v>
      </c>
      <c r="S67" s="148" t="s">
        <v>234</v>
      </c>
      <c r="T67" s="147" t="s">
        <v>234</v>
      </c>
      <c r="U67" s="148" t="s">
        <v>234</v>
      </c>
    </row>
    <row r="68" spans="1:21" s="32" customFormat="1" ht="12">
      <c r="A68" s="27"/>
      <c r="B68" s="27"/>
      <c r="C68" s="27">
        <v>1</v>
      </c>
      <c r="D68" s="28">
        <v>1</v>
      </c>
      <c r="E68" s="29"/>
      <c r="F68" s="27"/>
      <c r="G68" s="27"/>
      <c r="H68" s="89">
        <v>50</v>
      </c>
      <c r="I68" s="101">
        <v>59</v>
      </c>
      <c r="J68" s="98" t="s">
        <v>157</v>
      </c>
      <c r="K68" s="97" t="s">
        <v>158</v>
      </c>
      <c r="L68" s="97"/>
      <c r="M68" s="97">
        <v>1988</v>
      </c>
      <c r="N68" s="97" t="s">
        <v>144</v>
      </c>
      <c r="O68" s="148" t="s">
        <v>234</v>
      </c>
      <c r="P68" s="149" t="s">
        <v>234</v>
      </c>
      <c r="Q68" s="147" t="s">
        <v>234</v>
      </c>
      <c r="R68" s="149" t="s">
        <v>234</v>
      </c>
      <c r="S68" s="149" t="s">
        <v>234</v>
      </c>
      <c r="T68" s="147" t="s">
        <v>234</v>
      </c>
      <c r="U68" s="148" t="s">
        <v>234</v>
      </c>
    </row>
    <row r="69" spans="1:21" s="32" customFormat="1" ht="12">
      <c r="A69" s="33"/>
      <c r="B69" s="33"/>
      <c r="C69" s="33">
        <v>1</v>
      </c>
      <c r="D69" s="33">
        <v>1</v>
      </c>
      <c r="H69" s="89">
        <v>51</v>
      </c>
      <c r="I69" s="95">
        <v>39</v>
      </c>
      <c r="J69" s="91" t="s">
        <v>75</v>
      </c>
      <c r="K69" s="92" t="s">
        <v>160</v>
      </c>
      <c r="L69" s="92" t="s">
        <v>162</v>
      </c>
      <c r="M69" s="96">
        <v>1989</v>
      </c>
      <c r="N69" s="94" t="s">
        <v>144</v>
      </c>
      <c r="O69" s="148" t="s">
        <v>234</v>
      </c>
      <c r="P69" s="148" t="s">
        <v>234</v>
      </c>
      <c r="Q69" s="147" t="s">
        <v>234</v>
      </c>
      <c r="R69" s="149" t="s">
        <v>234</v>
      </c>
      <c r="S69" s="149" t="s">
        <v>234</v>
      </c>
      <c r="T69" s="147" t="s">
        <v>234</v>
      </c>
      <c r="U69" s="148" t="s">
        <v>234</v>
      </c>
    </row>
    <row r="70" spans="8:14" ht="12">
      <c r="H70" s="33"/>
      <c r="I70" s="9"/>
      <c r="J70" s="17"/>
      <c r="K70" s="8"/>
      <c r="M70" s="8"/>
      <c r="N70" s="8"/>
    </row>
    <row r="71" spans="8:14" ht="12">
      <c r="H71" s="18"/>
      <c r="I71" s="18"/>
      <c r="J71" s="13"/>
      <c r="K71" s="13"/>
      <c r="L71" s="13"/>
      <c r="M71" s="39"/>
      <c r="N71" s="11"/>
    </row>
    <row r="72" spans="8:14" ht="12">
      <c r="H72" s="3"/>
      <c r="M72" s="32"/>
      <c r="N72" s="8"/>
    </row>
    <row r="73" spans="8:14" ht="12">
      <c r="H73" s="27"/>
      <c r="I73" s="27"/>
      <c r="J73" s="30"/>
      <c r="K73" s="30"/>
      <c r="L73" s="31"/>
      <c r="M73" s="30"/>
      <c r="N73" s="30"/>
    </row>
    <row r="74" spans="8:14" ht="12">
      <c r="H74" s="33"/>
      <c r="M74" s="20"/>
      <c r="N74" s="4"/>
    </row>
    <row r="75" spans="8:14" ht="12">
      <c r="H75" s="33"/>
      <c r="K75" s="30"/>
      <c r="L75" s="36"/>
      <c r="M75" s="38"/>
      <c r="N75" s="32"/>
    </row>
    <row r="76" spans="8:14" ht="12">
      <c r="H76" s="18"/>
      <c r="I76" s="27"/>
      <c r="J76" s="30"/>
      <c r="K76" s="30"/>
      <c r="L76" s="31"/>
      <c r="M76" s="30"/>
      <c r="N76" s="30"/>
    </row>
    <row r="77" spans="8:14" ht="12">
      <c r="H77" s="3"/>
      <c r="I77" s="15"/>
      <c r="J77" s="10"/>
      <c r="K77" s="10"/>
      <c r="L77" s="10"/>
      <c r="M77" s="20"/>
      <c r="N77" s="12"/>
    </row>
    <row r="78" spans="8:14" ht="12">
      <c r="H78" s="27"/>
      <c r="M78" s="30"/>
      <c r="N78" s="32"/>
    </row>
    <row r="79" spans="8:14" ht="12">
      <c r="H79" s="33"/>
      <c r="I79" s="33"/>
      <c r="J79" s="30"/>
      <c r="K79" s="30"/>
      <c r="L79" s="36"/>
      <c r="M79" s="30"/>
      <c r="N79" s="30"/>
    </row>
    <row r="80" spans="8:14" ht="12">
      <c r="H80" s="33"/>
      <c r="I80" s="27"/>
      <c r="J80" s="30"/>
      <c r="K80" s="30"/>
      <c r="L80" s="31"/>
      <c r="M80" s="30"/>
      <c r="N80" s="30"/>
    </row>
    <row r="81" spans="8:14" ht="12">
      <c r="H81" s="18"/>
      <c r="I81" s="33"/>
      <c r="J81" s="35"/>
      <c r="K81" s="32"/>
      <c r="L81" s="36"/>
      <c r="M81" s="32"/>
      <c r="N81" s="32"/>
    </row>
    <row r="82" spans="8:14" ht="12">
      <c r="H82" s="3"/>
      <c r="I82" s="18"/>
      <c r="J82" s="13"/>
      <c r="K82" s="13"/>
      <c r="L82" s="13"/>
      <c r="M82" s="39"/>
      <c r="N82" s="11"/>
    </row>
    <row r="83" spans="8:14" ht="12">
      <c r="H83" s="27"/>
      <c r="I83" s="33"/>
      <c r="J83" s="35"/>
      <c r="K83" s="32"/>
      <c r="L83" s="36"/>
      <c r="M83" s="32"/>
      <c r="N83" s="32"/>
    </row>
    <row r="84" spans="8:14" ht="12">
      <c r="H84" s="33"/>
      <c r="I84" s="33"/>
      <c r="J84" s="36"/>
      <c r="K84" s="36"/>
      <c r="L84" s="36"/>
      <c r="M84" s="38"/>
      <c r="N84" s="32"/>
    </row>
    <row r="85" spans="8:14" ht="12">
      <c r="H85" s="33"/>
      <c r="I85" s="33"/>
      <c r="J85" s="36"/>
      <c r="K85" s="36"/>
      <c r="L85" s="36"/>
      <c r="M85" s="38"/>
      <c r="N85" s="32"/>
    </row>
    <row r="86" spans="8:14" ht="12">
      <c r="H86" s="18"/>
      <c r="I86" s="27"/>
      <c r="J86" s="30"/>
      <c r="K86" s="30"/>
      <c r="L86" s="31"/>
      <c r="M86" s="30"/>
      <c r="N86" s="30"/>
    </row>
    <row r="87" spans="8:14" ht="12">
      <c r="H87" s="3"/>
      <c r="I87" s="9"/>
      <c r="N87" s="8"/>
    </row>
    <row r="88" spans="8:14" ht="12">
      <c r="H88" s="27"/>
      <c r="I88" s="33"/>
      <c r="J88" s="36"/>
      <c r="K88" s="36"/>
      <c r="L88" s="36"/>
      <c r="M88" s="38"/>
      <c r="N88" s="32"/>
    </row>
    <row r="89" spans="8:14" ht="12">
      <c r="H89" s="33"/>
      <c r="I89" s="27"/>
      <c r="J89" s="30"/>
      <c r="K89" s="30"/>
      <c r="L89" s="31"/>
      <c r="M89" s="30"/>
      <c r="N89" s="30"/>
    </row>
    <row r="90" spans="8:14" ht="12">
      <c r="H90" s="33"/>
      <c r="I90" s="18"/>
      <c r="J90" s="35"/>
      <c r="K90" s="32"/>
      <c r="L90" s="36"/>
      <c r="M90" s="32"/>
      <c r="N90" s="32"/>
    </row>
    <row r="91" spans="8:14" ht="12">
      <c r="H91" s="18"/>
      <c r="I91" s="27"/>
      <c r="J91" s="30"/>
      <c r="K91" s="30"/>
      <c r="L91" s="31"/>
      <c r="M91" s="30"/>
      <c r="N91" s="30"/>
    </row>
    <row r="92" spans="8:14" ht="12">
      <c r="H92" s="3"/>
      <c r="I92" s="37"/>
      <c r="J92" s="36"/>
      <c r="K92" s="36"/>
      <c r="L92" s="36"/>
      <c r="M92" s="38"/>
      <c r="N92" s="32"/>
    </row>
    <row r="93" spans="8:14" ht="12">
      <c r="H93" s="27"/>
      <c r="I93" s="27"/>
      <c r="J93" s="30"/>
      <c r="K93" s="30"/>
      <c r="L93" s="31"/>
      <c r="M93" s="30"/>
      <c r="N93" s="30"/>
    </row>
    <row r="94" spans="8:14" ht="12">
      <c r="H94" s="33"/>
      <c r="I94" s="33"/>
      <c r="J94" s="35"/>
      <c r="K94" s="32"/>
      <c r="L94" s="36"/>
      <c r="M94" s="32"/>
      <c r="N94" s="32"/>
    </row>
    <row r="95" spans="8:14" ht="12">
      <c r="H95" s="33"/>
      <c r="I95" s="27"/>
      <c r="J95" s="30"/>
      <c r="K95" s="30"/>
      <c r="L95" s="31"/>
      <c r="M95" s="30"/>
      <c r="N95" s="30"/>
    </row>
    <row r="96" spans="8:14" ht="12">
      <c r="H96" s="18"/>
      <c r="M96" s="32"/>
      <c r="N96" s="8"/>
    </row>
    <row r="97" spans="8:13" ht="12">
      <c r="H97" s="3"/>
      <c r="M97" s="20"/>
    </row>
    <row r="98" spans="8:13" ht="12">
      <c r="H98" s="27"/>
      <c r="M98" s="39"/>
    </row>
    <row r="99" spans="8:14" ht="12">
      <c r="H99" s="32"/>
      <c r="I99" s="33"/>
      <c r="J99" s="35"/>
      <c r="K99" s="32"/>
      <c r="L99" s="36"/>
      <c r="M99" s="32"/>
      <c r="N99" s="32"/>
    </row>
    <row r="100" spans="8:14" ht="12">
      <c r="H100" s="32"/>
      <c r="I100" s="27"/>
      <c r="J100" s="30"/>
      <c r="K100" s="30"/>
      <c r="L100" s="31"/>
      <c r="M100" s="30"/>
      <c r="N100" s="30"/>
    </row>
    <row r="101" spans="8:14" ht="12">
      <c r="H101" s="32"/>
      <c r="I101" s="27"/>
      <c r="J101" s="30"/>
      <c r="K101" s="30"/>
      <c r="L101" s="31"/>
      <c r="M101" s="30"/>
      <c r="N101" s="30"/>
    </row>
    <row r="102" spans="8:14" ht="12">
      <c r="H102" s="32"/>
      <c r="I102" s="33"/>
      <c r="J102" s="35"/>
      <c r="K102" s="32"/>
      <c r="L102" s="36"/>
      <c r="M102" s="32"/>
      <c r="N102" s="32"/>
    </row>
    <row r="103" spans="8:14" ht="12">
      <c r="H103" s="32"/>
      <c r="I103" s="9"/>
      <c r="N103" s="8"/>
    </row>
    <row r="104" spans="8:14" ht="12">
      <c r="H104" s="32"/>
      <c r="I104" s="33"/>
      <c r="J104" s="32"/>
      <c r="K104" s="32"/>
      <c r="L104" s="36"/>
      <c r="M104" s="32"/>
      <c r="N104" s="32"/>
    </row>
    <row r="105" spans="8:14" ht="12">
      <c r="H105" s="32"/>
      <c r="I105" s="33"/>
      <c r="J105" s="32"/>
      <c r="K105" s="32"/>
      <c r="L105" s="36"/>
      <c r="M105" s="32"/>
      <c r="N105" s="32"/>
    </row>
    <row r="106" spans="8:13" ht="12">
      <c r="H106" s="3"/>
      <c r="M106" s="39"/>
    </row>
    <row r="107" spans="8:14" ht="12">
      <c r="H107" s="27"/>
      <c r="I107" s="27"/>
      <c r="J107" s="30"/>
      <c r="K107" s="30"/>
      <c r="L107" s="31"/>
      <c r="M107" s="30"/>
      <c r="N107" s="30"/>
    </row>
  </sheetData>
  <printOptions/>
  <pageMargins left="0.75" right="0.75" top="1" bottom="1" header="0.5" footer="0.5"/>
  <pageSetup fitToHeight="1" fitToWidth="1" orientation="portrait" paperSize="9" scale="8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workbookViewId="0" topLeftCell="A1">
      <selection activeCell="G16" sqref="G16"/>
    </sheetView>
  </sheetViews>
  <sheetFormatPr defaultColWidth="9.00390625" defaultRowHeight="12"/>
  <cols>
    <col min="10" max="10" width="9.75390625" style="0" customWidth="1"/>
    <col min="14" max="14" width="10.125" style="0" customWidth="1"/>
  </cols>
  <sheetData>
    <row r="1" spans="1:15" ht="12.75">
      <c r="A1" s="48" t="s">
        <v>47</v>
      </c>
      <c r="B1" s="49"/>
      <c r="C1" s="49"/>
      <c r="D1" s="50"/>
      <c r="E1" s="50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2.75">
      <c r="A2" s="51" t="s">
        <v>22</v>
      </c>
      <c r="B2" s="52"/>
      <c r="C2" s="52"/>
      <c r="D2" s="53"/>
      <c r="E2" s="53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2.5">
      <c r="A3" s="54" t="s">
        <v>7</v>
      </c>
      <c r="B3" s="54" t="s">
        <v>8</v>
      </c>
      <c r="C3" s="54" t="s">
        <v>9</v>
      </c>
      <c r="D3" s="54" t="s">
        <v>10</v>
      </c>
      <c r="E3" s="54" t="s">
        <v>11</v>
      </c>
      <c r="F3" s="54" t="s">
        <v>12</v>
      </c>
      <c r="G3" s="54" t="s">
        <v>13</v>
      </c>
      <c r="H3" s="54" t="s">
        <v>14</v>
      </c>
      <c r="I3" s="54" t="s">
        <v>15</v>
      </c>
      <c r="J3" s="54" t="s">
        <v>16</v>
      </c>
      <c r="K3" s="54" t="s">
        <v>17</v>
      </c>
      <c r="L3" s="54" t="s">
        <v>18</v>
      </c>
      <c r="M3" s="54" t="s">
        <v>19</v>
      </c>
      <c r="N3" s="54" t="s">
        <v>20</v>
      </c>
      <c r="O3" s="54" t="s">
        <v>21</v>
      </c>
    </row>
    <row r="4" spans="1:15" ht="45">
      <c r="A4" s="55" t="s">
        <v>48</v>
      </c>
      <c r="B4" s="55" t="s">
        <v>49</v>
      </c>
      <c r="C4" s="55" t="s">
        <v>50</v>
      </c>
      <c r="D4" s="56" t="s">
        <v>52</v>
      </c>
      <c r="E4" s="56" t="s">
        <v>58</v>
      </c>
      <c r="F4" s="52" t="s">
        <v>51</v>
      </c>
      <c r="G4" s="84" t="s">
        <v>57</v>
      </c>
      <c r="H4" s="56" t="s">
        <v>58</v>
      </c>
      <c r="I4" s="52" t="s">
        <v>51</v>
      </c>
      <c r="J4" s="85" t="s">
        <v>57</v>
      </c>
      <c r="K4" s="56" t="s">
        <v>58</v>
      </c>
      <c r="L4" s="52" t="s">
        <v>51</v>
      </c>
      <c r="M4" s="56" t="s">
        <v>52</v>
      </c>
      <c r="N4" s="67" t="s">
        <v>54</v>
      </c>
      <c r="O4" s="88" t="s">
        <v>233</v>
      </c>
    </row>
    <row r="5" spans="1:15" ht="12">
      <c r="A5" s="51" t="s">
        <v>23</v>
      </c>
      <c r="B5" s="52"/>
      <c r="C5" s="52"/>
      <c r="D5" s="52"/>
      <c r="E5" s="52"/>
      <c r="F5" s="52"/>
      <c r="G5" s="52"/>
      <c r="H5" s="56"/>
      <c r="I5" s="52"/>
      <c r="J5" s="52"/>
      <c r="K5" s="52"/>
      <c r="L5" s="52"/>
      <c r="M5" s="52"/>
      <c r="N5" s="52"/>
      <c r="O5" s="52"/>
    </row>
    <row r="6" spans="1:15" ht="22.5">
      <c r="A6" s="54" t="s">
        <v>7</v>
      </c>
      <c r="B6" s="54" t="s">
        <v>8</v>
      </c>
      <c r="C6" s="54" t="s">
        <v>9</v>
      </c>
      <c r="D6" s="54" t="s">
        <v>10</v>
      </c>
      <c r="E6" s="54" t="s">
        <v>11</v>
      </c>
      <c r="F6" s="54" t="s">
        <v>12</v>
      </c>
      <c r="G6" s="54" t="s">
        <v>13</v>
      </c>
      <c r="H6" s="54" t="s">
        <v>14</v>
      </c>
      <c r="I6" s="54" t="s">
        <v>15</v>
      </c>
      <c r="J6" s="54" t="s">
        <v>16</v>
      </c>
      <c r="K6" s="54" t="s">
        <v>17</v>
      </c>
      <c r="L6" s="54" t="s">
        <v>18</v>
      </c>
      <c r="M6" s="54" t="s">
        <v>19</v>
      </c>
      <c r="N6" s="54" t="s">
        <v>20</v>
      </c>
      <c r="O6" s="54" t="s">
        <v>21</v>
      </c>
    </row>
    <row r="7" spans="1:15" ht="45">
      <c r="A7" s="55" t="s">
        <v>53</v>
      </c>
      <c r="B7" s="55" t="s">
        <v>49</v>
      </c>
      <c r="C7" s="55" t="s">
        <v>50</v>
      </c>
      <c r="D7" s="88" t="s">
        <v>232</v>
      </c>
      <c r="E7" s="86" t="s">
        <v>26</v>
      </c>
      <c r="F7" s="86" t="s">
        <v>26</v>
      </c>
      <c r="G7" s="88" t="s">
        <v>232</v>
      </c>
      <c r="H7" s="86" t="s">
        <v>26</v>
      </c>
      <c r="I7" s="86" t="s">
        <v>26</v>
      </c>
      <c r="J7" s="56" t="s">
        <v>52</v>
      </c>
      <c r="K7" s="56" t="s">
        <v>58</v>
      </c>
      <c r="L7" s="52" t="s">
        <v>51</v>
      </c>
      <c r="M7" s="56" t="s">
        <v>52</v>
      </c>
      <c r="N7" s="67" t="s">
        <v>54</v>
      </c>
      <c r="O7" s="52" t="s">
        <v>51</v>
      </c>
    </row>
    <row r="8" spans="1:15" ht="12">
      <c r="A8" s="57"/>
      <c r="B8" s="57"/>
      <c r="C8" s="57"/>
      <c r="D8" s="57"/>
      <c r="E8" s="57"/>
      <c r="F8" s="57"/>
      <c r="G8" s="57"/>
      <c r="H8" s="57"/>
      <c r="I8" s="57"/>
      <c r="J8" s="57"/>
      <c r="L8" s="57"/>
      <c r="M8" s="78"/>
      <c r="N8" s="57"/>
      <c r="O8" s="57"/>
    </row>
    <row r="9" spans="1:15" ht="12.75">
      <c r="A9" s="58"/>
      <c r="B9" s="59"/>
      <c r="C9" s="59"/>
      <c r="D9" s="60"/>
      <c r="E9" s="60"/>
      <c r="F9" s="59"/>
      <c r="G9" s="59"/>
      <c r="H9" s="59"/>
      <c r="I9" s="59"/>
      <c r="K9" s="59"/>
      <c r="L9" s="59"/>
      <c r="M9" s="59"/>
      <c r="N9" s="59"/>
      <c r="O9" s="59"/>
    </row>
    <row r="10" spans="1:15" ht="12.75">
      <c r="A10" s="61" t="s">
        <v>47</v>
      </c>
      <c r="B10" s="59"/>
      <c r="C10" s="59"/>
      <c r="D10" s="60"/>
      <c r="E10" s="60"/>
      <c r="F10" s="77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12.75">
      <c r="A11" s="62" t="s">
        <v>277</v>
      </c>
      <c r="B11" s="63"/>
      <c r="C11" s="63"/>
      <c r="D11" s="64"/>
      <c r="E11" s="64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1:15" ht="22.5">
      <c r="A12" s="65" t="s">
        <v>7</v>
      </c>
      <c r="B12" s="65" t="s">
        <v>8</v>
      </c>
      <c r="C12" s="65" t="s">
        <v>9</v>
      </c>
      <c r="D12" s="65" t="s">
        <v>10</v>
      </c>
      <c r="E12" s="65" t="s">
        <v>11</v>
      </c>
      <c r="F12" s="65" t="s">
        <v>12</v>
      </c>
      <c r="G12" s="65" t="s">
        <v>13</v>
      </c>
      <c r="H12" s="65" t="s">
        <v>14</v>
      </c>
      <c r="I12" s="65" t="s">
        <v>15</v>
      </c>
      <c r="J12" s="65" t="s">
        <v>16</v>
      </c>
      <c r="K12" s="65" t="s">
        <v>17</v>
      </c>
      <c r="L12" s="65" t="s">
        <v>18</v>
      </c>
      <c r="M12" s="65" t="s">
        <v>19</v>
      </c>
      <c r="N12" s="65" t="s">
        <v>20</v>
      </c>
      <c r="O12" s="65" t="s">
        <v>21</v>
      </c>
    </row>
    <row r="13" spans="1:15" ht="45">
      <c r="A13" s="56" t="s">
        <v>257</v>
      </c>
      <c r="B13" s="88" t="s">
        <v>258</v>
      </c>
      <c r="C13" s="56" t="s">
        <v>274</v>
      </c>
      <c r="D13" s="66" t="s">
        <v>271</v>
      </c>
      <c r="E13" s="67" t="s">
        <v>272</v>
      </c>
      <c r="F13" s="56" t="s">
        <v>273</v>
      </c>
      <c r="G13" s="56" t="s">
        <v>267</v>
      </c>
      <c r="H13" s="67" t="s">
        <v>268</v>
      </c>
      <c r="I13" s="56" t="s">
        <v>269</v>
      </c>
      <c r="J13" s="56" t="s">
        <v>257</v>
      </c>
      <c r="K13" s="67" t="s">
        <v>258</v>
      </c>
      <c r="L13" s="56" t="s">
        <v>259</v>
      </c>
      <c r="M13" s="56" t="s">
        <v>263</v>
      </c>
      <c r="N13" s="67" t="s">
        <v>54</v>
      </c>
      <c r="O13" s="88" t="s">
        <v>233</v>
      </c>
    </row>
    <row r="14" spans="1:15" ht="12">
      <c r="A14" s="62" t="s">
        <v>278</v>
      </c>
      <c r="B14" s="63"/>
      <c r="C14" s="63"/>
      <c r="D14" s="63"/>
      <c r="E14" s="63"/>
      <c r="F14" s="63"/>
      <c r="G14" s="63"/>
      <c r="H14" s="67"/>
      <c r="I14" s="63"/>
      <c r="J14" s="63"/>
      <c r="K14" s="63"/>
      <c r="L14" s="63"/>
      <c r="M14" s="63"/>
      <c r="N14" s="63"/>
      <c r="O14" s="63"/>
    </row>
    <row r="15" spans="1:15" ht="22.5">
      <c r="A15" s="65" t="s">
        <v>7</v>
      </c>
      <c r="B15" s="65" t="s">
        <v>8</v>
      </c>
      <c r="C15" s="65" t="s">
        <v>9</v>
      </c>
      <c r="D15" s="65" t="s">
        <v>10</v>
      </c>
      <c r="E15" s="65" t="s">
        <v>11</v>
      </c>
      <c r="F15" s="65" t="s">
        <v>12</v>
      </c>
      <c r="G15" s="65" t="s">
        <v>13</v>
      </c>
      <c r="H15" s="65" t="s">
        <v>14</v>
      </c>
      <c r="I15" s="65" t="s">
        <v>15</v>
      </c>
      <c r="J15" s="65" t="s">
        <v>16</v>
      </c>
      <c r="K15" s="65" t="s">
        <v>17</v>
      </c>
      <c r="L15" s="65" t="s">
        <v>18</v>
      </c>
      <c r="M15" s="65" t="s">
        <v>19</v>
      </c>
      <c r="N15" s="65" t="s">
        <v>20</v>
      </c>
      <c r="O15" s="65" t="s">
        <v>21</v>
      </c>
    </row>
    <row r="16" spans="1:15" s="76" customFormat="1" ht="56.25">
      <c r="A16" s="56" t="s">
        <v>260</v>
      </c>
      <c r="B16" s="66" t="s">
        <v>275</v>
      </c>
      <c r="C16" s="56" t="s">
        <v>276</v>
      </c>
      <c r="D16" s="56" t="s">
        <v>270</v>
      </c>
      <c r="E16" s="87" t="s">
        <v>26</v>
      </c>
      <c r="F16" s="86" t="s">
        <v>26</v>
      </c>
      <c r="G16" s="56" t="s">
        <v>286</v>
      </c>
      <c r="H16" s="56" t="s">
        <v>285</v>
      </c>
      <c r="I16" s="86" t="s">
        <v>26</v>
      </c>
      <c r="J16" s="56" t="s">
        <v>260</v>
      </c>
      <c r="K16" s="67" t="s">
        <v>261</v>
      </c>
      <c r="L16" s="56" t="s">
        <v>262</v>
      </c>
      <c r="M16" s="88" t="s">
        <v>264</v>
      </c>
      <c r="N16" s="67" t="s">
        <v>265</v>
      </c>
      <c r="O16" s="56" t="s">
        <v>266</v>
      </c>
    </row>
    <row r="22" ht="12">
      <c r="H22" s="78"/>
    </row>
    <row r="23" ht="12">
      <c r="H23" s="78"/>
    </row>
    <row r="24" ht="12">
      <c r="H24" s="78"/>
    </row>
  </sheetData>
  <printOptions/>
  <pageMargins left="0.75" right="0.75" top="1" bottom="1" header="0.5" footer="0.5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SSE</dc:creator>
  <cp:keywords/>
  <dc:description/>
  <cp:lastModifiedBy>Stuart Brass</cp:lastModifiedBy>
  <cp:lastPrinted>2006-10-01T15:53:44Z</cp:lastPrinted>
  <dcterms:created xsi:type="dcterms:W3CDTF">2004-03-31T17:55:24Z</dcterms:created>
  <dcterms:modified xsi:type="dcterms:W3CDTF">2006-10-01T15:54:42Z</dcterms:modified>
  <cp:category/>
  <cp:version/>
  <cp:contentType/>
  <cp:contentStatus/>
</cp:coreProperties>
</file>