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4020" yWindow="204" windowWidth="23256" windowHeight="13176" activeTab="1"/>
  </bookViews>
  <sheets>
    <sheet name="Ski" sheetId="6" r:id="rId1"/>
    <sheet name="Ski Final" sheetId="29" r:id="rId2"/>
    <sheet name="Board" sheetId="33" r:id="rId3"/>
    <sheet name="Board Final" sheetId="34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3" i="29"/>
  <c r="S44"/>
  <c r="S47"/>
  <c r="S48"/>
  <c r="S49"/>
  <c r="S51"/>
  <c r="S45"/>
  <c r="S42"/>
  <c r="S46"/>
  <c r="S50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N17" i="34"/>
  <c r="N13"/>
  <c r="N14"/>
  <c r="N18"/>
  <c r="N16"/>
  <c r="N15"/>
  <c r="S42"/>
  <c r="S48"/>
  <c r="S43"/>
  <c r="S45"/>
  <c r="S46"/>
  <c r="S49"/>
  <c r="S44"/>
  <c r="S52"/>
  <c r="S50"/>
  <c r="S51"/>
  <c r="S47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41"/>
  <c r="N42"/>
  <c r="N48"/>
  <c r="N43"/>
  <c r="N45"/>
  <c r="N46"/>
  <c r="N49"/>
  <c r="N44"/>
  <c r="N52"/>
  <c r="N50"/>
  <c r="N51"/>
  <c r="N47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41"/>
  <c r="S41" i="29"/>
  <c r="N43"/>
  <c r="N44"/>
  <c r="N47"/>
  <c r="N48"/>
  <c r="N49"/>
  <c r="N51"/>
  <c r="N45"/>
  <c r="N42"/>
  <c r="N46"/>
  <c r="N50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41"/>
  <c r="S14"/>
  <c r="S17"/>
  <c r="S16"/>
  <c r="S15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13"/>
  <c r="N14"/>
  <c r="N17"/>
  <c r="N16"/>
  <c r="N15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13"/>
  <c r="S17" i="34"/>
  <c r="S14"/>
  <c r="S18"/>
  <c r="S16"/>
  <c r="S15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13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S81" i="6"/>
  <c r="S80"/>
  <c r="S79"/>
  <c r="S78"/>
  <c r="S77"/>
  <c r="S76"/>
  <c r="S75"/>
  <c r="S74"/>
  <c r="S73"/>
  <c r="S72"/>
  <c r="S71"/>
  <c r="S69"/>
  <c r="S68"/>
  <c r="S67"/>
  <c r="S66"/>
  <c r="S65"/>
  <c r="S64"/>
  <c r="S63"/>
  <c r="S62"/>
  <c r="S61"/>
  <c r="S60"/>
  <c r="S59"/>
  <c r="S58"/>
  <c r="S57"/>
  <c r="S56"/>
  <c r="S55"/>
  <c r="S54"/>
  <c r="S53"/>
  <c r="S51"/>
  <c r="S50"/>
  <c r="S48"/>
  <c r="S46"/>
  <c r="S45"/>
  <c r="S70"/>
  <c r="S44"/>
  <c r="S43"/>
  <c r="S42"/>
  <c r="S41"/>
  <c r="S52"/>
  <c r="S49"/>
  <c r="S47"/>
  <c r="N81"/>
  <c r="N80"/>
  <c r="N79"/>
  <c r="N78"/>
  <c r="N77"/>
  <c r="N76"/>
  <c r="N75"/>
  <c r="N74"/>
  <c r="N73"/>
  <c r="N72"/>
  <c r="N71"/>
  <c r="N69"/>
  <c r="N68"/>
  <c r="N67"/>
  <c r="N66"/>
  <c r="N65"/>
  <c r="N64"/>
  <c r="N63"/>
  <c r="N62"/>
  <c r="N61"/>
  <c r="N60"/>
  <c r="N59"/>
  <c r="N58"/>
  <c r="N57"/>
  <c r="N56"/>
  <c r="N55"/>
  <c r="N54"/>
  <c r="N53"/>
  <c r="N51"/>
  <c r="N50"/>
  <c r="N48"/>
  <c r="N46"/>
  <c r="N45"/>
  <c r="N70"/>
  <c r="N44"/>
  <c r="N43"/>
  <c r="N42"/>
  <c r="N41"/>
  <c r="N52"/>
  <c r="N49"/>
  <c r="N47"/>
  <c r="N21"/>
  <c r="S16"/>
  <c r="S15"/>
  <c r="S19"/>
  <c r="S14"/>
  <c r="S17"/>
  <c r="S18"/>
  <c r="S13"/>
  <c r="S22"/>
  <c r="S21"/>
  <c r="S23"/>
  <c r="S24"/>
  <c r="S25"/>
  <c r="S26"/>
  <c r="S27"/>
  <c r="S28"/>
  <c r="S29"/>
  <c r="S30"/>
  <c r="S31"/>
  <c r="S32"/>
  <c r="S33"/>
  <c r="S34"/>
  <c r="S35"/>
  <c r="S36"/>
  <c r="S37"/>
  <c r="S20"/>
  <c r="T79"/>
  <c r="N16"/>
  <c r="N15"/>
  <c r="N19"/>
  <c r="N14"/>
  <c r="N17"/>
  <c r="N18"/>
  <c r="N13"/>
  <c r="N22"/>
  <c r="N23"/>
  <c r="N24"/>
  <c r="N25"/>
  <c r="N26"/>
  <c r="N27"/>
  <c r="N28"/>
  <c r="N29"/>
  <c r="N30"/>
  <c r="N31"/>
  <c r="N32"/>
  <c r="N33"/>
  <c r="N34"/>
  <c r="N35"/>
  <c r="N36"/>
  <c r="N37"/>
  <c r="N20"/>
  <c r="S140" i="33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67"/>
  <c r="S49"/>
  <c r="S61"/>
  <c r="S42"/>
  <c r="S66"/>
  <c r="S47"/>
  <c r="S69"/>
  <c r="S72"/>
  <c r="S41"/>
  <c r="S59"/>
  <c r="S57"/>
  <c r="S73"/>
  <c r="S43"/>
  <c r="S44"/>
  <c r="S45"/>
  <c r="S60"/>
  <c r="S54"/>
  <c r="S50"/>
  <c r="S46"/>
  <c r="S52"/>
  <c r="S62"/>
  <c r="S55"/>
  <c r="S48"/>
  <c r="S64"/>
  <c r="S68"/>
  <c r="S56"/>
  <c r="S63"/>
  <c r="S53"/>
  <c r="S58"/>
  <c r="S51"/>
  <c r="S71"/>
  <c r="S65"/>
  <c r="S70"/>
  <c r="N140"/>
  <c r="T140" s="1"/>
  <c r="N139"/>
  <c r="T139" s="1"/>
  <c r="N138"/>
  <c r="T138" s="1"/>
  <c r="N137"/>
  <c r="T137" s="1"/>
  <c r="N136"/>
  <c r="T136" s="1"/>
  <c r="N135"/>
  <c r="T135" s="1"/>
  <c r="N134"/>
  <c r="T134" s="1"/>
  <c r="N133"/>
  <c r="T133" s="1"/>
  <c r="N132"/>
  <c r="T132" s="1"/>
  <c r="N131"/>
  <c r="T131" s="1"/>
  <c r="N130"/>
  <c r="T130" s="1"/>
  <c r="N129"/>
  <c r="T129" s="1"/>
  <c r="N128"/>
  <c r="T128" s="1"/>
  <c r="N127"/>
  <c r="T127" s="1"/>
  <c r="N126"/>
  <c r="T126" s="1"/>
  <c r="N125"/>
  <c r="T125" s="1"/>
  <c r="N124"/>
  <c r="T124" s="1"/>
  <c r="N123"/>
  <c r="T123" s="1"/>
  <c r="N122"/>
  <c r="T122" s="1"/>
  <c r="N121"/>
  <c r="T121" s="1"/>
  <c r="N120"/>
  <c r="T120" s="1"/>
  <c r="N119"/>
  <c r="T119" s="1"/>
  <c r="N118"/>
  <c r="T118" s="1"/>
  <c r="N117"/>
  <c r="T117" s="1"/>
  <c r="N116"/>
  <c r="T116" s="1"/>
  <c r="N115"/>
  <c r="T115" s="1"/>
  <c r="N114"/>
  <c r="T114" s="1"/>
  <c r="N113"/>
  <c r="T113" s="1"/>
  <c r="N112"/>
  <c r="T112" s="1"/>
  <c r="N111"/>
  <c r="T111" s="1"/>
  <c r="N110"/>
  <c r="T110" s="1"/>
  <c r="N109"/>
  <c r="T109" s="1"/>
  <c r="N108"/>
  <c r="T108" s="1"/>
  <c r="N107"/>
  <c r="T107" s="1"/>
  <c r="N106"/>
  <c r="T106" s="1"/>
  <c r="N105"/>
  <c r="T105" s="1"/>
  <c r="N104"/>
  <c r="T104" s="1"/>
  <c r="N103"/>
  <c r="T103" s="1"/>
  <c r="N102"/>
  <c r="T102" s="1"/>
  <c r="N101"/>
  <c r="T101" s="1"/>
  <c r="N100"/>
  <c r="T100" s="1"/>
  <c r="N99"/>
  <c r="T99" s="1"/>
  <c r="N98"/>
  <c r="T98" s="1"/>
  <c r="N97"/>
  <c r="T97" s="1"/>
  <c r="N96"/>
  <c r="T96" s="1"/>
  <c r="N95"/>
  <c r="T95" s="1"/>
  <c r="N94"/>
  <c r="T94" s="1"/>
  <c r="N93"/>
  <c r="T93" s="1"/>
  <c r="N92"/>
  <c r="T92" s="1"/>
  <c r="N91"/>
  <c r="T91" s="1"/>
  <c r="N90"/>
  <c r="T90" s="1"/>
  <c r="N89"/>
  <c r="T89" s="1"/>
  <c r="N88"/>
  <c r="T88" s="1"/>
  <c r="N87"/>
  <c r="T87" s="1"/>
  <c r="N86"/>
  <c r="T86" s="1"/>
  <c r="N85"/>
  <c r="T85" s="1"/>
  <c r="N84"/>
  <c r="T84" s="1"/>
  <c r="N83"/>
  <c r="T83" s="1"/>
  <c r="N82"/>
  <c r="T82" s="1"/>
  <c r="N81"/>
  <c r="T81" s="1"/>
  <c r="N80"/>
  <c r="T80" s="1"/>
  <c r="N79"/>
  <c r="T79" s="1"/>
  <c r="N78"/>
  <c r="T78" s="1"/>
  <c r="N77"/>
  <c r="T77" s="1"/>
  <c r="N76"/>
  <c r="T76" s="1"/>
  <c r="N75"/>
  <c r="T75" s="1"/>
  <c r="N74"/>
  <c r="T74" s="1"/>
  <c r="N67"/>
  <c r="T67" s="1"/>
  <c r="N49"/>
  <c r="T49" s="1"/>
  <c r="N61"/>
  <c r="T61" s="1"/>
  <c r="N42"/>
  <c r="T42" s="1"/>
  <c r="N66"/>
  <c r="T66" s="1"/>
  <c r="N47"/>
  <c r="T47" s="1"/>
  <c r="N69"/>
  <c r="T69" s="1"/>
  <c r="N72"/>
  <c r="T72" s="1"/>
  <c r="N41"/>
  <c r="T41" s="1"/>
  <c r="N59"/>
  <c r="T59" s="1"/>
  <c r="N57"/>
  <c r="T57" s="1"/>
  <c r="N73"/>
  <c r="T73" s="1"/>
  <c r="N43"/>
  <c r="T43" s="1"/>
  <c r="N44"/>
  <c r="T44" s="1"/>
  <c r="N45"/>
  <c r="T45" s="1"/>
  <c r="N60"/>
  <c r="T60" s="1"/>
  <c r="N54"/>
  <c r="T54" s="1"/>
  <c r="N50"/>
  <c r="T50" s="1"/>
  <c r="N46"/>
  <c r="T46" s="1"/>
  <c r="N52"/>
  <c r="N62"/>
  <c r="T62" s="1"/>
  <c r="N55"/>
  <c r="T55" s="1"/>
  <c r="N48"/>
  <c r="T48" s="1"/>
  <c r="N64"/>
  <c r="T64" s="1"/>
  <c r="N68"/>
  <c r="T68" s="1"/>
  <c r="N56"/>
  <c r="T56" s="1"/>
  <c r="N63"/>
  <c r="T63" s="1"/>
  <c r="N53"/>
  <c r="T53" s="1"/>
  <c r="N58"/>
  <c r="T58" s="1"/>
  <c r="N51"/>
  <c r="T51" s="1"/>
  <c r="N71"/>
  <c r="N65"/>
  <c r="T65" s="1"/>
  <c r="N70"/>
  <c r="S37"/>
  <c r="S36"/>
  <c r="S35"/>
  <c r="S34"/>
  <c r="S33"/>
  <c r="S32"/>
  <c r="S31"/>
  <c r="S30"/>
  <c r="S29"/>
  <c r="S25"/>
  <c r="S18"/>
  <c r="S20"/>
  <c r="S22"/>
  <c r="S23"/>
  <c r="S21"/>
  <c r="S19"/>
  <c r="S24"/>
  <c r="S14"/>
  <c r="S15"/>
  <c r="S17"/>
  <c r="S27"/>
  <c r="S26"/>
  <c r="S28"/>
  <c r="S13"/>
  <c r="S16"/>
  <c r="N37"/>
  <c r="N36"/>
  <c r="N35"/>
  <c r="N34"/>
  <c r="N33"/>
  <c r="N32"/>
  <c r="N31"/>
  <c r="N30"/>
  <c r="N29"/>
  <c r="N25"/>
  <c r="N18"/>
  <c r="N20"/>
  <c r="N22"/>
  <c r="N23"/>
  <c r="N21"/>
  <c r="N19"/>
  <c r="N24"/>
  <c r="N14"/>
  <c r="N15"/>
  <c r="N17"/>
  <c r="N27"/>
  <c r="N26"/>
  <c r="N28"/>
  <c r="N13"/>
  <c r="N16"/>
  <c r="T52" l="1"/>
  <c r="T71"/>
  <c r="T14" i="6"/>
  <c r="T15"/>
  <c r="T19"/>
  <c r="T17"/>
  <c r="T16"/>
  <c r="T18"/>
  <c r="T22"/>
  <c r="T13"/>
  <c r="T21"/>
  <c r="T23"/>
  <c r="T24"/>
  <c r="T25"/>
  <c r="T26"/>
  <c r="T27"/>
  <c r="T28"/>
  <c r="T29"/>
  <c r="T30"/>
  <c r="T31"/>
  <c r="T32"/>
  <c r="T33"/>
  <c r="T34"/>
  <c r="T35"/>
  <c r="T36"/>
  <c r="T37"/>
  <c r="T140" i="34"/>
  <c r="T41"/>
  <c r="T42"/>
  <c r="T48"/>
  <c r="T43"/>
  <c r="T45"/>
  <c r="T46"/>
  <c r="T49"/>
  <c r="T44"/>
  <c r="T52"/>
  <c r="T50"/>
  <c r="T51"/>
  <c r="T47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37"/>
  <c r="T13"/>
  <c r="T17"/>
  <c r="T14"/>
  <c r="T18"/>
  <c r="T16"/>
  <c r="T15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70" i="33"/>
  <c r="A106"/>
  <c r="T37"/>
  <c r="T36"/>
  <c r="T35"/>
  <c r="T34"/>
  <c r="T33"/>
  <c r="T32"/>
  <c r="T31"/>
  <c r="T30"/>
  <c r="T29"/>
  <c r="T25"/>
  <c r="T18"/>
  <c r="T24"/>
  <c r="T16"/>
  <c r="T23"/>
  <c r="T27"/>
  <c r="T26"/>
  <c r="T17"/>
  <c r="T14"/>
  <c r="T19"/>
  <c r="T28"/>
  <c r="T15"/>
  <c r="T22"/>
  <c r="T20"/>
  <c r="T13"/>
  <c r="T21"/>
  <c r="T140" i="29"/>
  <c r="T139"/>
  <c r="T138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1"/>
  <c r="T100"/>
  <c r="T99"/>
  <c r="T98"/>
  <c r="T97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0"/>
  <c r="T46"/>
  <c r="T42"/>
  <c r="T45"/>
  <c r="T51"/>
  <c r="T49"/>
  <c r="T48"/>
  <c r="T47"/>
  <c r="T44"/>
  <c r="T43"/>
  <c r="T41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5"/>
  <c r="T16"/>
  <c r="T17"/>
  <c r="T14"/>
  <c r="T13"/>
  <c r="A108" i="33"/>
  <c r="A112"/>
  <c r="A116"/>
  <c r="A120"/>
  <c r="A124"/>
  <c r="A128"/>
  <c r="A132"/>
  <c r="A136"/>
  <c r="A140"/>
  <c r="A76"/>
  <c r="A80"/>
  <c r="A84"/>
  <c r="A88"/>
  <c r="A92"/>
  <c r="A96"/>
  <c r="A100"/>
  <c r="A102"/>
  <c r="A104"/>
  <c r="A107"/>
  <c r="A109"/>
  <c r="A111"/>
  <c r="A113"/>
  <c r="A115"/>
  <c r="A117"/>
  <c r="A119"/>
  <c r="A121"/>
  <c r="A123"/>
  <c r="A125"/>
  <c r="A127"/>
  <c r="A129"/>
  <c r="A131"/>
  <c r="A133"/>
  <c r="A135"/>
  <c r="A137"/>
  <c r="A139"/>
  <c r="A75"/>
  <c r="A77"/>
  <c r="A79"/>
  <c r="A81"/>
  <c r="A83"/>
  <c r="A85"/>
  <c r="A87"/>
  <c r="A89"/>
  <c r="A91"/>
  <c r="A93"/>
  <c r="A95"/>
  <c r="A97"/>
  <c r="A99"/>
  <c r="A101"/>
  <c r="A103"/>
  <c r="A105"/>
  <c r="T102" i="29"/>
  <c r="T96"/>
  <c r="T137"/>
  <c r="T70" i="6"/>
  <c r="T49"/>
  <c r="T75"/>
  <c r="T69"/>
  <c r="T52"/>
  <c r="N82"/>
  <c r="S82"/>
  <c r="N83"/>
  <c r="S83"/>
  <c r="N84"/>
  <c r="S84"/>
  <c r="N85"/>
  <c r="S85"/>
  <c r="N86"/>
  <c r="S86"/>
  <c r="N87"/>
  <c r="S87"/>
  <c r="N88"/>
  <c r="S88"/>
  <c r="N89"/>
  <c r="S89"/>
  <c r="N90"/>
  <c r="S90"/>
  <c r="N91"/>
  <c r="S91"/>
  <c r="N92"/>
  <c r="S92"/>
  <c r="N93"/>
  <c r="S93"/>
  <c r="N94"/>
  <c r="S94"/>
  <c r="N95"/>
  <c r="S95"/>
  <c r="N96"/>
  <c r="S96"/>
  <c r="N97"/>
  <c r="S97"/>
  <c r="N98"/>
  <c r="S98"/>
  <c r="N99"/>
  <c r="S99"/>
  <c r="N100"/>
  <c r="S100"/>
  <c r="N101"/>
  <c r="S101"/>
  <c r="N102"/>
  <c r="S102"/>
  <c r="N103"/>
  <c r="S103"/>
  <c r="N104"/>
  <c r="S104"/>
  <c r="N105"/>
  <c r="S105"/>
  <c r="N106"/>
  <c r="S106"/>
  <c r="N107"/>
  <c r="S107"/>
  <c r="N108"/>
  <c r="S108"/>
  <c r="N109"/>
  <c r="S109"/>
  <c r="N110"/>
  <c r="S110"/>
  <c r="N111"/>
  <c r="S111"/>
  <c r="N112"/>
  <c r="S112"/>
  <c r="N113"/>
  <c r="S113"/>
  <c r="N114"/>
  <c r="S114"/>
  <c r="N115"/>
  <c r="S115"/>
  <c r="N116"/>
  <c r="S116"/>
  <c r="N117"/>
  <c r="S117"/>
  <c r="N118"/>
  <c r="S118"/>
  <c r="N119"/>
  <c r="S119"/>
  <c r="N120"/>
  <c r="S120"/>
  <c r="N121"/>
  <c r="S121"/>
  <c r="N122"/>
  <c r="S122"/>
  <c r="N123"/>
  <c r="S123"/>
  <c r="N124"/>
  <c r="S124"/>
  <c r="N125"/>
  <c r="S125"/>
  <c r="N126"/>
  <c r="S126"/>
  <c r="N127"/>
  <c r="S127"/>
  <c r="N128"/>
  <c r="S128"/>
  <c r="N129"/>
  <c r="S129"/>
  <c r="N130"/>
  <c r="S130"/>
  <c r="N131"/>
  <c r="S131"/>
  <c r="N132"/>
  <c r="S132"/>
  <c r="N133"/>
  <c r="S133"/>
  <c r="N134"/>
  <c r="S134"/>
  <c r="N135"/>
  <c r="S135"/>
  <c r="N136"/>
  <c r="S136"/>
  <c r="N137"/>
  <c r="S137"/>
  <c r="N138"/>
  <c r="S138"/>
  <c r="N139"/>
  <c r="S139"/>
  <c r="N140"/>
  <c r="S140"/>
  <c r="N141"/>
  <c r="S141"/>
  <c r="T141"/>
  <c r="T137"/>
  <c r="T133"/>
  <c r="T129"/>
  <c r="T125"/>
  <c r="T121"/>
  <c r="T117"/>
  <c r="T113"/>
  <c r="T109"/>
  <c r="T105"/>
  <c r="T101"/>
  <c r="T97"/>
  <c r="T93"/>
  <c r="T89"/>
  <c r="T85"/>
  <c r="T43"/>
  <c r="T57"/>
  <c r="T48"/>
  <c r="T58"/>
  <c r="T44"/>
  <c r="T80"/>
  <c r="T77"/>
  <c r="T45"/>
  <c r="T50"/>
  <c r="T81"/>
  <c r="T20"/>
  <c r="T41"/>
  <c r="T54"/>
  <c r="T51"/>
  <c r="T60"/>
  <c r="T63"/>
  <c r="T140"/>
  <c r="T139"/>
  <c r="T136"/>
  <c r="T135"/>
  <c r="T132"/>
  <c r="T131"/>
  <c r="T128"/>
  <c r="T127"/>
  <c r="T66"/>
  <c r="T55"/>
  <c r="T62"/>
  <c r="T61"/>
  <c r="T68"/>
  <c r="T56"/>
  <c r="T73"/>
  <c r="T67"/>
  <c r="T64"/>
  <c r="T72"/>
  <c r="T46"/>
  <c r="T53"/>
  <c r="T74"/>
  <c r="T65"/>
  <c r="T59"/>
  <c r="T76"/>
  <c r="T78"/>
  <c r="T71"/>
  <c r="T42"/>
  <c r="T82"/>
  <c r="T83"/>
  <c r="T84"/>
  <c r="T86"/>
  <c r="T87"/>
  <c r="T88"/>
  <c r="T90"/>
  <c r="T91"/>
  <c r="T92"/>
  <c r="T94"/>
  <c r="T95"/>
  <c r="T96"/>
  <c r="T98"/>
  <c r="T99"/>
  <c r="T100"/>
  <c r="T102"/>
  <c r="T103"/>
  <c r="T104"/>
  <c r="T106"/>
  <c r="T107"/>
  <c r="T108"/>
  <c r="T110"/>
  <c r="T111"/>
  <c r="T112"/>
  <c r="T114"/>
  <c r="T115"/>
  <c r="T116"/>
  <c r="T118"/>
  <c r="T119"/>
  <c r="T120"/>
  <c r="T122"/>
  <c r="T123"/>
  <c r="T124"/>
  <c r="T126"/>
  <c r="T130"/>
  <c r="T134"/>
  <c r="T138"/>
  <c r="A36"/>
  <c r="A34"/>
  <c r="A25"/>
  <c r="A62" i="29" l="1"/>
  <c r="A55"/>
  <c r="A23"/>
  <c r="A138" i="34"/>
  <c r="A136"/>
  <c r="A131"/>
  <c r="A35"/>
  <c r="A27"/>
  <c r="A29"/>
  <c r="A118"/>
  <c r="A107"/>
  <c r="A95"/>
  <c r="A134"/>
  <c r="A132"/>
  <c r="A103"/>
  <c r="A91"/>
  <c r="A88"/>
  <c r="A81"/>
  <c r="A76"/>
  <c r="A73"/>
  <c r="A68"/>
  <c r="A65"/>
  <c r="A56"/>
  <c r="A54"/>
  <c r="A79"/>
  <c r="A75"/>
  <c r="A71"/>
  <c r="A67"/>
  <c r="A55"/>
  <c r="A51"/>
  <c r="A49"/>
  <c r="A48"/>
  <c r="A140"/>
  <c r="A128"/>
  <c r="A124"/>
  <c r="A120"/>
  <c r="A116"/>
  <c r="A112"/>
  <c r="A108"/>
  <c r="A104"/>
  <c r="A100"/>
  <c r="A96"/>
  <c r="A47"/>
  <c r="A44"/>
  <c r="A43"/>
  <c r="A137"/>
  <c r="A133"/>
  <c r="A129"/>
  <c r="A125"/>
  <c r="A121"/>
  <c r="A117"/>
  <c r="A113"/>
  <c r="A109"/>
  <c r="A105"/>
  <c r="A53"/>
  <c r="A52"/>
  <c r="A45"/>
  <c r="A41"/>
  <c r="A98"/>
  <c r="A94"/>
  <c r="A90"/>
  <c r="A86"/>
  <c r="A82"/>
  <c r="A78"/>
  <c r="A74"/>
  <c r="A70"/>
  <c r="A66"/>
  <c r="A62"/>
  <c r="A58"/>
  <c r="A50"/>
  <c r="A46"/>
  <c r="A42"/>
  <c r="A123"/>
  <c r="A110"/>
  <c r="A97"/>
  <c r="A92"/>
  <c r="A85"/>
  <c r="A63"/>
  <c r="A60"/>
  <c r="A135"/>
  <c r="A89"/>
  <c r="A83"/>
  <c r="A80"/>
  <c r="A77"/>
  <c r="A72"/>
  <c r="A69"/>
  <c r="A64"/>
  <c r="A126"/>
  <c r="A115"/>
  <c r="A102"/>
  <c r="A139"/>
  <c r="A130"/>
  <c r="A127"/>
  <c r="A122"/>
  <c r="A119"/>
  <c r="A114"/>
  <c r="A111"/>
  <c r="A106"/>
  <c r="A101"/>
  <c r="A99"/>
  <c r="A93"/>
  <c r="A87"/>
  <c r="A84"/>
  <c r="A61"/>
  <c r="A59"/>
  <c r="A57"/>
  <c r="A31"/>
  <c r="A36"/>
  <c r="A17"/>
  <c r="A21"/>
  <c r="A13"/>
  <c r="A37"/>
  <c r="A34"/>
  <c r="A26"/>
  <c r="A19"/>
  <c r="A15"/>
  <c r="A33"/>
  <c r="A30"/>
  <c r="A25"/>
  <c r="A23"/>
  <c r="A22"/>
  <c r="A14"/>
  <c r="A18"/>
  <c r="A16"/>
  <c r="A20"/>
  <c r="A24"/>
  <c r="A28"/>
  <c r="A32"/>
  <c r="A74" i="29"/>
  <c r="A85"/>
  <c r="A98"/>
  <c r="A107"/>
  <c r="A112"/>
  <c r="A123"/>
  <c r="A132"/>
  <c r="A139"/>
  <c r="A58"/>
  <c r="A60"/>
  <c r="A65"/>
  <c r="A67"/>
  <c r="A81"/>
  <c r="A83"/>
  <c r="A86"/>
  <c r="A95"/>
  <c r="A97"/>
  <c r="A103"/>
  <c r="A105"/>
  <c r="A108"/>
  <c r="A114"/>
  <c r="A119"/>
  <c r="A121"/>
  <c r="A124"/>
  <c r="A128"/>
  <c r="A133"/>
  <c r="A140"/>
  <c r="A71"/>
  <c r="A80"/>
  <c r="A87"/>
  <c r="A101"/>
  <c r="A109"/>
  <c r="A118"/>
  <c r="A125"/>
  <c r="A134"/>
  <c r="A54"/>
  <c r="A56"/>
  <c r="A61"/>
  <c r="A63"/>
  <c r="A70"/>
  <c r="A72"/>
  <c r="A77"/>
  <c r="A79"/>
  <c r="A82"/>
  <c r="A93"/>
  <c r="A99"/>
  <c r="A104"/>
  <c r="A110"/>
  <c r="A115"/>
  <c r="A117"/>
  <c r="A120"/>
  <c r="A126"/>
  <c r="A127"/>
  <c r="A131"/>
  <c r="A135"/>
  <c r="A102"/>
  <c r="A45"/>
  <c r="A88"/>
  <c r="A96"/>
  <c r="A76"/>
  <c r="A53"/>
  <c r="A44"/>
  <c r="A49"/>
  <c r="A64"/>
  <c r="A92"/>
  <c r="A69"/>
  <c r="A78"/>
  <c r="A90"/>
  <c r="A42"/>
  <c r="A52"/>
  <c r="A57"/>
  <c r="A59"/>
  <c r="A66"/>
  <c r="A68"/>
  <c r="A73"/>
  <c r="A75"/>
  <c r="A84"/>
  <c r="A89"/>
  <c r="A91"/>
  <c r="A94"/>
  <c r="A100"/>
  <c r="A106"/>
  <c r="A111"/>
  <c r="A113"/>
  <c r="A116"/>
  <c r="A122"/>
  <c r="A129"/>
  <c r="A130"/>
  <c r="A136"/>
  <c r="A138"/>
  <c r="A47"/>
  <c r="A41"/>
  <c r="A46"/>
  <c r="A51"/>
  <c r="A48"/>
  <c r="A43"/>
  <c r="A137"/>
  <c r="A50"/>
  <c r="A25"/>
  <c r="A16"/>
  <c r="A24"/>
  <c r="A19"/>
  <c r="A36"/>
  <c r="A14"/>
  <c r="A21"/>
  <c r="A27"/>
  <c r="A29"/>
  <c r="A34"/>
  <c r="A33"/>
  <c r="A22"/>
  <c r="A30"/>
  <c r="A32"/>
  <c r="A35"/>
  <c r="A37"/>
  <c r="A31"/>
  <c r="A26"/>
  <c r="A28"/>
  <c r="A20"/>
  <c r="A13"/>
  <c r="A17"/>
  <c r="A18"/>
  <c r="A15"/>
  <c r="T47" i="6"/>
  <c r="A76" s="1"/>
  <c r="A24"/>
  <c r="A32"/>
  <c r="A33"/>
  <c r="A29"/>
  <c r="A27"/>
  <c r="A28"/>
  <c r="A37"/>
  <c r="A31"/>
  <c r="A35"/>
  <c r="A30"/>
  <c r="A26"/>
  <c r="A23"/>
  <c r="A60" i="33"/>
  <c r="A67"/>
  <c r="A54"/>
  <c r="A70"/>
  <c r="A84" i="6"/>
  <c r="A50" i="33"/>
  <c r="A49"/>
  <c r="A46"/>
  <c r="A61"/>
  <c r="A52"/>
  <c r="A42"/>
  <c r="A62"/>
  <c r="A66"/>
  <c r="A55"/>
  <c r="A47"/>
  <c r="A48"/>
  <c r="A69"/>
  <c r="A64"/>
  <c r="A72"/>
  <c r="A68"/>
  <c r="A41"/>
  <c r="A56"/>
  <c r="A59"/>
  <c r="A63"/>
  <c r="A57"/>
  <c r="A53"/>
  <c r="A73"/>
  <c r="A58"/>
  <c r="A43"/>
  <c r="A51"/>
  <c r="A44"/>
  <c r="A71"/>
  <c r="A45"/>
  <c r="A65"/>
  <c r="A109" i="6"/>
  <c r="A116"/>
  <c r="A91"/>
  <c r="A131"/>
  <c r="A100"/>
  <c r="A90"/>
  <c r="A127"/>
  <c r="A99"/>
  <c r="A113"/>
  <c r="A136"/>
  <c r="A86"/>
  <c r="A114"/>
  <c r="A107"/>
  <c r="A94"/>
  <c r="A117"/>
  <c r="A85"/>
  <c r="A102"/>
  <c r="A121"/>
  <c r="A89"/>
  <c r="A96"/>
  <c r="A112"/>
  <c r="A132"/>
  <c r="A82"/>
  <c r="A103"/>
  <c r="A130"/>
  <c r="A123"/>
  <c r="A125"/>
  <c r="A93"/>
  <c r="A126"/>
  <c r="A129"/>
  <c r="A97"/>
  <c r="A92"/>
  <c r="A108"/>
  <c r="A124"/>
  <c r="A134"/>
  <c r="A138"/>
  <c r="A83"/>
  <c r="A139"/>
  <c r="A122"/>
  <c r="A141"/>
  <c r="A101"/>
  <c r="A115"/>
  <c r="A137"/>
  <c r="A105"/>
  <c r="A88"/>
  <c r="A104"/>
  <c r="A120"/>
  <c r="A140"/>
  <c r="A98"/>
  <c r="A118"/>
  <c r="A119"/>
  <c r="A95"/>
  <c r="A128"/>
  <c r="A106"/>
  <c r="A135"/>
  <c r="A110"/>
  <c r="A28" i="33"/>
  <c r="A24"/>
  <c r="A20"/>
  <c r="A16"/>
  <c r="A25"/>
  <c r="A21"/>
  <c r="A17"/>
  <c r="A13"/>
  <c r="A26"/>
  <c r="A22"/>
  <c r="A18"/>
  <c r="A14"/>
  <c r="A27"/>
  <c r="A23"/>
  <c r="A19"/>
  <c r="A15"/>
  <c r="A87" i="6"/>
  <c r="A133"/>
  <c r="A111"/>
  <c r="A72"/>
  <c r="A56"/>
  <c r="A47"/>
  <c r="A69"/>
  <c r="A53"/>
  <c r="A43"/>
  <c r="A66"/>
  <c r="A50"/>
  <c r="A75"/>
  <c r="A59"/>
  <c r="A21"/>
  <c r="A17"/>
  <c r="A13"/>
  <c r="A22"/>
  <c r="A18"/>
  <c r="A14"/>
  <c r="A19"/>
  <c r="A15"/>
  <c r="A20"/>
  <c r="A16"/>
  <c r="A94" i="33"/>
  <c r="A86"/>
  <c r="A78"/>
  <c r="A134"/>
  <c r="A126"/>
  <c r="A118"/>
  <c r="A110"/>
  <c r="A98"/>
  <c r="A90"/>
  <c r="A82"/>
  <c r="A74"/>
  <c r="A138"/>
  <c r="A130"/>
  <c r="A122"/>
  <c r="A114"/>
  <c r="A36"/>
  <c r="A31"/>
  <c r="A34"/>
  <c r="A33"/>
  <c r="A30"/>
  <c r="A35"/>
  <c r="A32"/>
  <c r="A37"/>
  <c r="A29"/>
  <c r="A78" i="6" l="1"/>
  <c r="A55"/>
  <c r="A71"/>
  <c r="A46"/>
  <c r="A62"/>
  <c r="A49"/>
  <c r="A65"/>
  <c r="A81"/>
  <c r="A52"/>
  <c r="A68"/>
  <c r="A51"/>
  <c r="A67"/>
  <c r="A42"/>
  <c r="A58"/>
  <c r="A74"/>
  <c r="A45"/>
  <c r="A61"/>
  <c r="A77"/>
  <c r="A48"/>
  <c r="A64"/>
  <c r="A80"/>
  <c r="A63"/>
  <c r="A79"/>
  <c r="A54"/>
  <c r="A70"/>
  <c r="A41"/>
  <c r="A57"/>
  <c r="A73"/>
  <c r="A44"/>
  <c r="A60"/>
</calcChain>
</file>

<file path=xl/sharedStrings.xml><?xml version="1.0" encoding="utf-8"?>
<sst xmlns="http://schemas.openxmlformats.org/spreadsheetml/2006/main" count="821" uniqueCount="277">
  <si>
    <t>WOMEN</t>
  </si>
  <si>
    <t>Rank</t>
  </si>
  <si>
    <t>Bib</t>
  </si>
  <si>
    <t>Nationality</t>
  </si>
  <si>
    <t>Birthdate</t>
  </si>
  <si>
    <t>Category</t>
  </si>
  <si>
    <t>MEN</t>
  </si>
  <si>
    <t>Event Name</t>
    <phoneticPr fontId="7"/>
  </si>
  <si>
    <t>Format</t>
    <phoneticPr fontId="7"/>
  </si>
  <si>
    <t>Resort</t>
    <phoneticPr fontId="7"/>
  </si>
  <si>
    <t>Country</t>
    <phoneticPr fontId="7"/>
  </si>
  <si>
    <t>Date</t>
    <phoneticPr fontId="7"/>
  </si>
  <si>
    <t>QUAL 1</t>
  </si>
  <si>
    <t>QUAL 2</t>
  </si>
  <si>
    <t>FINAL</t>
    <phoneticPr fontId="7"/>
  </si>
  <si>
    <t>G/R</t>
  </si>
  <si>
    <t>Sponsor</t>
  </si>
  <si>
    <t>Judge 1</t>
  </si>
  <si>
    <t>Judge 2</t>
  </si>
  <si>
    <t>Judge 4</t>
  </si>
  <si>
    <t>Total</t>
  </si>
  <si>
    <t>Judge 3</t>
  </si>
  <si>
    <t>Best Run</t>
  </si>
  <si>
    <t>G/R</t>
    <phoneticPr fontId="7"/>
  </si>
  <si>
    <t>JUDGING TEMPLATE</t>
  </si>
  <si>
    <t>FINAL 1</t>
  </si>
  <si>
    <t>FINAL 2</t>
  </si>
  <si>
    <t xml:space="preserve">Reg No. </t>
  </si>
  <si>
    <t>Anti Clockwise (Ski)</t>
  </si>
  <si>
    <t>Kirsty Muir</t>
  </si>
  <si>
    <t>Aberdeen Snowsport Club SSS 31425 Kirsty Muir</t>
  </si>
  <si>
    <t>May 5 2004</t>
  </si>
  <si>
    <t>Emily Keen</t>
  </si>
  <si>
    <t>SSE 21964</t>
  </si>
  <si>
    <t>December 26 2004</t>
  </si>
  <si>
    <t>Lara Shaw</t>
  </si>
  <si>
    <t>May 16 2004</t>
  </si>
  <si>
    <t>Olivia Burke</t>
  </si>
  <si>
    <t>Bearsden</t>
  </si>
  <si>
    <t>October 23 2002</t>
  </si>
  <si>
    <t>September 7 2000</t>
  </si>
  <si>
    <t>Alex Brown</t>
  </si>
  <si>
    <t>Loughborough Snowsports</t>
  </si>
  <si>
    <t>December 19 1990</t>
  </si>
  <si>
    <t>Thea Fenwick</t>
  </si>
  <si>
    <t>SZ racing</t>
  </si>
  <si>
    <t>August 23 2001</t>
  </si>
  <si>
    <t>Clockwise (Ski)</t>
  </si>
  <si>
    <t>Ella Taylor-Tipton</t>
  </si>
  <si>
    <t>March 27 2004</t>
  </si>
  <si>
    <t>Grace Harrison</t>
  </si>
  <si>
    <t>22524 - Grace Harrison 22848 - Christopher Harrison</t>
  </si>
  <si>
    <t>November 24 2005</t>
  </si>
  <si>
    <t>Bonnie Kirby</t>
  </si>
  <si>
    <t>March 14 2005</t>
  </si>
  <si>
    <t>Goofy (Board)</t>
  </si>
  <si>
    <t>Nicole Haines</t>
  </si>
  <si>
    <t>Northern Freestyle</t>
  </si>
  <si>
    <t>July 30 2004</t>
  </si>
  <si>
    <t>Erin Dormer</t>
  </si>
  <si>
    <t>March 7 2003</t>
  </si>
  <si>
    <t>Jade Walsh</t>
  </si>
  <si>
    <t>April 7 2002</t>
  </si>
  <si>
    <t>Cerys Allen</t>
  </si>
  <si>
    <t>SCUK</t>
  </si>
  <si>
    <t>April 20 2000</t>
  </si>
  <si>
    <t>Anya Allen</t>
  </si>
  <si>
    <t>December 1 2004</t>
  </si>
  <si>
    <t>Bradie Zimmer-collins</t>
  </si>
  <si>
    <t>22180 sse</t>
  </si>
  <si>
    <t>September 29 2002</t>
  </si>
  <si>
    <t>Gillian Finnerty</t>
  </si>
  <si>
    <t>Leeds Snowriders</t>
  </si>
  <si>
    <t>June 11 1992</t>
  </si>
  <si>
    <t>Breezy White</t>
  </si>
  <si>
    <t>November 14 1991</t>
  </si>
  <si>
    <t>Mia Brookes</t>
  </si>
  <si>
    <t>January 19 2007</t>
  </si>
  <si>
    <t>Regular (Board)</t>
  </si>
  <si>
    <t>Amber Cordingley</t>
  </si>
  <si>
    <t>Kent Freestyle</t>
  </si>
  <si>
    <t>December 20 1999</t>
  </si>
  <si>
    <t>October 20 2003</t>
  </si>
  <si>
    <t xml:space="preserve">Sarah Aspinall </t>
  </si>
  <si>
    <t>January 19 1994</t>
  </si>
  <si>
    <t>Amber Fennell</t>
  </si>
  <si>
    <t>February 23 2007</t>
  </si>
  <si>
    <t>Jordan Buckley</t>
  </si>
  <si>
    <t>Kendal snowsports club</t>
  </si>
  <si>
    <t>June 22 2000</t>
  </si>
  <si>
    <t>Sam Westgate</t>
  </si>
  <si>
    <t>March 13 2004</t>
  </si>
  <si>
    <t>Tom Westgate</t>
  </si>
  <si>
    <t>April 19 2007</t>
  </si>
  <si>
    <t>William Feneley</t>
  </si>
  <si>
    <t>Will  FIS 2531950, SSE 11809, norfolk, chill factore, BSA, Luke FIS  2531394, SSE 18810, norfolk</t>
  </si>
  <si>
    <t>July 13 1999</t>
  </si>
  <si>
    <t>Harry Shaw</t>
  </si>
  <si>
    <t>November 24 1998</t>
  </si>
  <si>
    <t>Mason Ferebee</t>
  </si>
  <si>
    <t>July 20 1999</t>
  </si>
  <si>
    <t>Luke Burke</t>
  </si>
  <si>
    <t>November 7 2004</t>
  </si>
  <si>
    <t>Edward Hallett</t>
  </si>
  <si>
    <t>October 12 1998</t>
  </si>
  <si>
    <t>Kieran Kerr</t>
  </si>
  <si>
    <t>September 10 2004</t>
  </si>
  <si>
    <t>Bradley Fry</t>
  </si>
  <si>
    <t>February 23 2005</t>
  </si>
  <si>
    <t>Daniel Camish</t>
  </si>
  <si>
    <t>22842 SSE</t>
  </si>
  <si>
    <t>June 6 2003</t>
  </si>
  <si>
    <t>Mason Flannery</t>
  </si>
  <si>
    <t>South Yorkshire</t>
  </si>
  <si>
    <t>September 24 2001</t>
  </si>
  <si>
    <t>Thomas Greenway</t>
  </si>
  <si>
    <t>White Mountain 19631</t>
  </si>
  <si>
    <t>May 31 2001</t>
  </si>
  <si>
    <t>James Rose</t>
  </si>
  <si>
    <t>21554 - Chill Factore</t>
  </si>
  <si>
    <t>December 11 2001</t>
  </si>
  <si>
    <t>Paulie Loupis</t>
  </si>
  <si>
    <t>April 16 2006</t>
  </si>
  <si>
    <t>Luke Watts</t>
  </si>
  <si>
    <t>Justin Taylor-Tipton</t>
  </si>
  <si>
    <t>September 22 2000</t>
  </si>
  <si>
    <t>Ronan McLaren</t>
  </si>
  <si>
    <t xml:space="preserve">Bearsden </t>
  </si>
  <si>
    <t>March 30 2001</t>
  </si>
  <si>
    <t>Ben Baker</t>
  </si>
  <si>
    <t>Kent freestyle</t>
  </si>
  <si>
    <t>April 22 1999</t>
  </si>
  <si>
    <t>Row Emery</t>
  </si>
  <si>
    <t>January 25 1996</t>
  </si>
  <si>
    <t>Sam Gaskin</t>
  </si>
  <si>
    <t>July 24 2000</t>
  </si>
  <si>
    <t xml:space="preserve">Arthur Holmes </t>
  </si>
  <si>
    <t>May 19 2000</t>
  </si>
  <si>
    <t>Callum Morrans</t>
  </si>
  <si>
    <t>Bearsden Ski Club</t>
  </si>
  <si>
    <t>June 15 2001</t>
  </si>
  <si>
    <t>Teddy Halket</t>
  </si>
  <si>
    <t>September 1 2003</t>
  </si>
  <si>
    <t>Ross McKain</t>
  </si>
  <si>
    <t>January 25 2003</t>
  </si>
  <si>
    <t>Thomas Smith</t>
  </si>
  <si>
    <t>February 20 1994</t>
  </si>
  <si>
    <t>Ben Burley</t>
  </si>
  <si>
    <t>October 1 2002</t>
  </si>
  <si>
    <t>Sam Burley</t>
  </si>
  <si>
    <t>June 22 2005</t>
  </si>
  <si>
    <t>Fraser Macmillan</t>
  </si>
  <si>
    <t>June 24 2002</t>
  </si>
  <si>
    <t>Harry Hanock</t>
  </si>
  <si>
    <t>April 5 1994</t>
  </si>
  <si>
    <t>Sam annis</t>
  </si>
  <si>
    <t>southern freestyle</t>
  </si>
  <si>
    <t>February 19 2004</t>
  </si>
  <si>
    <t>Alfie Sadler</t>
  </si>
  <si>
    <t>Norwich</t>
  </si>
  <si>
    <t>April 14 2003</t>
  </si>
  <si>
    <t>Cameron Kirby</t>
  </si>
  <si>
    <t>March 26 2003</t>
  </si>
  <si>
    <t>December 14 1999</t>
  </si>
  <si>
    <t>Fynnlay Loupis</t>
  </si>
  <si>
    <t>Aaron Carpenter</t>
  </si>
  <si>
    <t>Southern freestyle</t>
  </si>
  <si>
    <t>September 28 1996</t>
  </si>
  <si>
    <t>Haydyn Fiori</t>
  </si>
  <si>
    <t>February 13 2001</t>
  </si>
  <si>
    <t>Dominic Ramwell</t>
  </si>
  <si>
    <t>LANCS</t>
  </si>
  <si>
    <t>May 12 1998</t>
  </si>
  <si>
    <t>January 9 2006</t>
  </si>
  <si>
    <t>Chris McCormick</t>
  </si>
  <si>
    <t>June 13 1998</t>
  </si>
  <si>
    <t>Bradley Rowell</t>
  </si>
  <si>
    <t>BSS22153 Snowtrax</t>
  </si>
  <si>
    <t>August 17 2000</t>
  </si>
  <si>
    <t>Lewis Hopkinson</t>
  </si>
  <si>
    <t>July 27 2005</t>
  </si>
  <si>
    <t>Lewis Moore</t>
  </si>
  <si>
    <t>September 4 2003</t>
  </si>
  <si>
    <t>Harvey Goode</t>
  </si>
  <si>
    <t>scuk</t>
  </si>
  <si>
    <t>March 6 2003</t>
  </si>
  <si>
    <t>Ethan Smith</t>
  </si>
  <si>
    <t>June 12 2003</t>
  </si>
  <si>
    <t>Callum Wareing</t>
  </si>
  <si>
    <t>January 28 2000</t>
  </si>
  <si>
    <t>Liam Tynan</t>
  </si>
  <si>
    <t>November 23 2004</t>
  </si>
  <si>
    <t>Koby Cook</t>
  </si>
  <si>
    <t>Koby Cook SSE Number 22319</t>
  </si>
  <si>
    <t>January 7 2004</t>
  </si>
  <si>
    <t>Charlie Lane</t>
  </si>
  <si>
    <t>January 26 2007</t>
  </si>
  <si>
    <t>April 29 2000</t>
  </si>
  <si>
    <t>bearsden 36749</t>
  </si>
  <si>
    <t>September 4 2000</t>
  </si>
  <si>
    <t>renfrewshire</t>
  </si>
  <si>
    <t>January 8 2003</t>
  </si>
  <si>
    <t>February 22 2000</t>
  </si>
  <si>
    <t>Joseph Buckley</t>
  </si>
  <si>
    <t>January 16 1998</t>
  </si>
  <si>
    <t>Scott Walsh</t>
  </si>
  <si>
    <t>SSE 21751</t>
  </si>
  <si>
    <t>March 3 2003</t>
  </si>
  <si>
    <t>Owen Godbold</t>
  </si>
  <si>
    <t>January 3 1999</t>
  </si>
  <si>
    <t>Matthew Dormer</t>
  </si>
  <si>
    <t>March 7 2002</t>
  </si>
  <si>
    <t>Nate Hopkinson</t>
  </si>
  <si>
    <t>October 21 2002</t>
  </si>
  <si>
    <t>Ciaran Tucker</t>
  </si>
  <si>
    <t>December 31 1999</t>
  </si>
  <si>
    <t>Christopher Harrison</t>
  </si>
  <si>
    <t>May 18 2007</t>
  </si>
  <si>
    <t>January 30 1999</t>
  </si>
  <si>
    <t>aberdeen snowsports</t>
  </si>
  <si>
    <t>August 23 2002</t>
  </si>
  <si>
    <t>William Tickner</t>
  </si>
  <si>
    <t>September 28 1992</t>
  </si>
  <si>
    <t>Jonny Cresswell</t>
  </si>
  <si>
    <t>Kendal Snowsports Club</t>
  </si>
  <si>
    <t>May 22 2003</t>
  </si>
  <si>
    <t xml:space="preserve">Matt McCormick </t>
  </si>
  <si>
    <t>February 2 1997</t>
  </si>
  <si>
    <t>Connor Dixon</t>
  </si>
  <si>
    <t>September 5 1998</t>
  </si>
  <si>
    <t xml:space="preserve">Joe Cockrell </t>
  </si>
  <si>
    <t>February 21 1997</t>
  </si>
  <si>
    <t>August 2 2000</t>
  </si>
  <si>
    <t>George Waite</t>
  </si>
  <si>
    <t>July 15 2002</t>
  </si>
  <si>
    <t>Harry Waite</t>
  </si>
  <si>
    <t>May 15 2000</t>
  </si>
  <si>
    <t>Gary Walsh</t>
  </si>
  <si>
    <t>August 3 1971</t>
  </si>
  <si>
    <t>SSE Slopestyle</t>
  </si>
  <si>
    <t>Manchester</t>
  </si>
  <si>
    <t>UK</t>
  </si>
  <si>
    <t>6th June 2015</t>
  </si>
  <si>
    <t>Waiting on number misplaced</t>
  </si>
  <si>
    <t>Jodie Grant</t>
  </si>
  <si>
    <t>Callum Wylie</t>
  </si>
  <si>
    <t>Tom Annis</t>
  </si>
  <si>
    <t>Hollie Smith</t>
  </si>
  <si>
    <t>U12</t>
  </si>
  <si>
    <t>U14</t>
  </si>
  <si>
    <t>U16</t>
  </si>
  <si>
    <t>OPEN</t>
  </si>
  <si>
    <t>U18</t>
  </si>
  <si>
    <t>U20</t>
  </si>
  <si>
    <t>North Staffs Ski Club. SSE No. 22158</t>
  </si>
  <si>
    <t>Jake Binnee</t>
  </si>
  <si>
    <t>Leon Drynan</t>
  </si>
  <si>
    <t>Alex Rooney</t>
  </si>
  <si>
    <t>Jordan Rose</t>
  </si>
  <si>
    <t>Ben Newman</t>
  </si>
  <si>
    <t>John Leetham</t>
  </si>
  <si>
    <t>Billy Cockrell</t>
  </si>
  <si>
    <t>SSE/SCUK</t>
  </si>
  <si>
    <t>DNS</t>
  </si>
  <si>
    <t>April 20 2006</t>
  </si>
  <si>
    <t>Kendal Snowsports</t>
  </si>
  <si>
    <t>Oliver Cresswell</t>
  </si>
  <si>
    <t>Callum Welch</t>
  </si>
  <si>
    <t>January 1 1998</t>
  </si>
  <si>
    <t>Luci Winnard</t>
  </si>
  <si>
    <t>Catherine Callaghan</t>
  </si>
  <si>
    <t>G</t>
  </si>
  <si>
    <t>Harri Winnard</t>
  </si>
  <si>
    <t>Ant Smith</t>
  </si>
  <si>
    <t>November 24 1991</t>
  </si>
  <si>
    <t>Name</t>
  </si>
  <si>
    <t>Loughborough sno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</si>
</sst>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name val="Arial"/>
      <family val="2"/>
      <charset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9"/>
      </patternFill>
    </fill>
    <fill>
      <patternFill patternType="solid">
        <fgColor indexed="48"/>
        <bgColor indexed="64"/>
      </patternFill>
    </fill>
    <fill>
      <patternFill patternType="solid">
        <fgColor rgb="FFC0C0C0"/>
        <bgColor rgb="FFFFFFFF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48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8" fillId="2" borderId="3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protection locked="0"/>
    </xf>
    <xf numFmtId="0" fontId="0" fillId="3" borderId="17" xfId="0" applyFill="1" applyBorder="1"/>
    <xf numFmtId="0" fontId="9" fillId="4" borderId="18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>
      <protection locked="0"/>
    </xf>
    <xf numFmtId="0" fontId="0" fillId="3" borderId="7" xfId="0" applyFill="1" applyBorder="1"/>
    <xf numFmtId="0" fontId="9" fillId="4" borderId="15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20" xfId="0" applyNumberFormat="1" applyFont="1" applyFill="1" applyBorder="1" applyAlignment="1" applyProtection="1">
      <protection locked="0"/>
    </xf>
    <xf numFmtId="0" fontId="2" fillId="0" borderId="19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2" xfId="0" applyNumberFormat="1" applyFont="1" applyFill="1" applyBorder="1" applyAlignment="1" applyProtection="1">
      <protection locked="0"/>
    </xf>
    <xf numFmtId="0" fontId="0" fillId="0" borderId="2" xfId="0" applyNumberForma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5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3" fillId="0" borderId="2" xfId="0" applyNumberFormat="1" applyFont="1" applyFill="1" applyBorder="1" applyAlignment="1" applyProtection="1">
      <alignment horizontal="left"/>
      <protection locked="0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9" xfId="0" applyNumberFormat="1" applyFont="1" applyFill="1" applyBorder="1" applyAlignment="1" applyProtection="1">
      <alignment horizontal="left"/>
      <protection locked="0"/>
    </xf>
    <xf numFmtId="0" fontId="2" fillId="0" borderId="2" xfId="0" applyNumberFormat="1" applyFont="1" applyFill="1" applyBorder="1" applyAlignment="1" applyProtection="1">
      <alignment horizontal="left"/>
      <protection locked="0"/>
    </xf>
    <xf numFmtId="0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ont="1" applyFill="1" applyBorder="1" applyAlignment="1" applyProtection="1">
      <protection locked="0"/>
    </xf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2" fillId="0" borderId="23" xfId="0" applyNumberFormat="1" applyFont="1" applyFill="1" applyBorder="1" applyAlignment="1" applyProtection="1">
      <protection locked="0"/>
    </xf>
    <xf numFmtId="0" fontId="2" fillId="0" borderId="21" xfId="0" applyNumberFormat="1" applyFont="1" applyFill="1" applyBorder="1" applyAlignment="1" applyProtection="1"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9" fillId="4" borderId="22" xfId="0" applyNumberFormat="1" applyFont="1" applyFill="1" applyBorder="1" applyAlignment="1" applyProtection="1">
      <protection locked="0"/>
    </xf>
    <xf numFmtId="0" fontId="2" fillId="2" borderId="21" xfId="0" applyNumberFormat="1" applyFont="1" applyFill="1" applyBorder="1" applyAlignment="1" applyProtection="1">
      <alignment horizontal="left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Alignment="1" applyProtection="1">
      <alignment horizontal="center"/>
      <protection locked="0"/>
    </xf>
    <xf numFmtId="0" fontId="2" fillId="0" borderId="8" xfId="0" applyNumberFormat="1" applyFont="1" applyFill="1" applyBorder="1" applyAlignment="1" applyProtection="1">
      <protection locked="0"/>
    </xf>
    <xf numFmtId="0" fontId="0" fillId="3" borderId="8" xfId="0" applyFill="1" applyBorder="1"/>
    <xf numFmtId="0" fontId="9" fillId="4" borderId="11" xfId="0" applyNumberFormat="1" applyFont="1" applyFill="1" applyBorder="1" applyAlignment="1" applyProtection="1"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9" fillId="4" borderId="20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alignment horizontal="left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ont="1" applyFill="1" applyBorder="1" applyAlignment="1" applyProtection="1">
      <alignment horizontal="center"/>
      <protection locked="0"/>
    </xf>
    <xf numFmtId="0" fontId="2" fillId="0" borderId="25" xfId="0" applyNumberFormat="1" applyFont="1" applyFill="1" applyBorder="1" applyAlignment="1" applyProtection="1">
      <protection locked="0"/>
    </xf>
    <xf numFmtId="0" fontId="9" fillId="4" borderId="26" xfId="0" applyNumberFormat="1" applyFont="1" applyFill="1" applyBorder="1" applyAlignment="1" applyProtection="1">
      <protection locked="0"/>
    </xf>
    <xf numFmtId="0" fontId="9" fillId="4" borderId="13" xfId="0" applyNumberFormat="1" applyFont="1" applyFill="1" applyBorder="1" applyAlignment="1" applyProtection="1">
      <protection locked="0"/>
    </xf>
    <xf numFmtId="0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0" borderId="28" xfId="0" applyNumberFormat="1" applyFont="1" applyFill="1" applyBorder="1" applyAlignment="1" applyProtection="1">
      <protection locked="0"/>
    </xf>
    <xf numFmtId="0" fontId="2" fillId="0" borderId="29" xfId="0" applyNumberFormat="1" applyFont="1" applyFill="1" applyBorder="1" applyAlignment="1" applyProtection="1">
      <protection locked="0"/>
    </xf>
    <xf numFmtId="0" fontId="2" fillId="0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>
      <protection locked="0"/>
    </xf>
    <xf numFmtId="0" fontId="2" fillId="0" borderId="32" xfId="0" applyNumberFormat="1" applyFont="1" applyFill="1" applyBorder="1" applyAlignment="1" applyProtection="1">
      <protection locked="0"/>
    </xf>
    <xf numFmtId="0" fontId="2" fillId="0" borderId="33" xfId="0" applyNumberFormat="1" applyFont="1" applyFill="1" applyBorder="1" applyAlignment="1" applyProtection="1">
      <protection locked="0"/>
    </xf>
    <xf numFmtId="0" fontId="0" fillId="2" borderId="13" xfId="0" applyNumberFormat="1" applyFont="1" applyFill="1" applyBorder="1" applyAlignment="1" applyProtection="1">
      <alignment horizontal="center"/>
      <protection locked="0"/>
    </xf>
    <xf numFmtId="0" fontId="2" fillId="0" borderId="34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2" borderId="17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 applyProtection="1">
      <protection locked="0"/>
    </xf>
    <xf numFmtId="0" fontId="9" fillId="4" borderId="9" xfId="0" applyNumberFormat="1" applyFon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2" borderId="19" xfId="0" applyNumberFormat="1" applyFon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ont="1" applyFill="1" applyBorder="1" applyAlignment="1" applyProtection="1">
      <alignment horizontal="left"/>
      <protection locked="0"/>
    </xf>
    <xf numFmtId="0" fontId="0" fillId="2" borderId="8" xfId="0" applyNumberFormat="1" applyFont="1" applyFill="1" applyBorder="1" applyAlignment="1" applyProtection="1">
      <alignment horizontal="center"/>
      <protection locked="0"/>
    </xf>
    <xf numFmtId="0" fontId="0" fillId="2" borderId="19" xfId="0" applyNumberFormat="1" applyFont="1" applyFill="1" applyBorder="1" applyAlignment="1" applyProtection="1">
      <alignment horizontal="center"/>
      <protection locked="0"/>
    </xf>
    <xf numFmtId="0" fontId="6" fillId="5" borderId="12" xfId="0" applyNumberFormat="1" applyFont="1" applyFill="1" applyBorder="1" applyAlignment="1" applyProtection="1">
      <alignment horizontal="left"/>
      <protection locked="0"/>
    </xf>
    <xf numFmtId="0" fontId="6" fillId="5" borderId="13" xfId="0" applyNumberFormat="1" applyFont="1" applyFill="1" applyBorder="1" applyAlignment="1" applyProtection="1">
      <alignment horizontal="left"/>
      <protection locked="0"/>
    </xf>
    <xf numFmtId="0" fontId="6" fillId="5" borderId="14" xfId="0" applyNumberFormat="1" applyFont="1" applyFill="1" applyBorder="1" applyAlignment="1" applyProtection="1">
      <alignment horizontal="left"/>
      <protection locked="0"/>
    </xf>
    <xf numFmtId="0" fontId="6" fillId="5" borderId="15" xfId="0" applyNumberFormat="1" applyFont="1" applyFill="1" applyBorder="1" applyAlignment="1" applyProtection="1">
      <alignment horizontal="left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5" borderId="10" xfId="0" applyNumberFormat="1" applyFont="1" applyFill="1" applyBorder="1" applyAlignment="1" applyProtection="1">
      <alignment horizontal="left"/>
      <protection locked="0"/>
    </xf>
    <xf numFmtId="0" fontId="6" fillId="5" borderId="11" xfId="0" applyNumberFormat="1" applyFont="1" applyFill="1" applyBorder="1" applyAlignment="1" applyProtection="1">
      <alignment horizontal="left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0" xfId="0" applyNumberFormat="1" applyFont="1" applyFill="1" applyBorder="1" applyAlignment="1" applyProtection="1">
      <protection locked="0"/>
    </xf>
    <xf numFmtId="0" fontId="2" fillId="0" borderId="12" xfId="0" applyNumberFormat="1" applyFont="1" applyFill="1" applyBorder="1" applyAlignment="1" applyProtection="1">
      <protection locked="0"/>
    </xf>
    <xf numFmtId="0" fontId="2" fillId="0" borderId="14" xfId="0" applyNumberFormat="1" applyFont="1" applyFill="1" applyBorder="1" applyAlignment="1" applyProtection="1">
      <protection locked="0"/>
    </xf>
    <xf numFmtId="0" fontId="0" fillId="3" borderId="19" xfId="0" applyFill="1" applyBorder="1"/>
  </cellXfs>
  <cellStyles count="248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opLeftCell="A10" workbookViewId="0">
      <selection activeCell="B41" sqref="B41:I52"/>
    </sheetView>
  </sheetViews>
  <sheetFormatPr defaultColWidth="11.44140625" defaultRowHeight="13.2"/>
  <cols>
    <col min="1" max="1" width="5.109375" bestFit="1" customWidth="1"/>
    <col min="2" max="2" width="6.88671875" customWidth="1"/>
    <col min="3" max="3" width="7.44140625" customWidth="1"/>
    <col min="4" max="4" width="17" customWidth="1"/>
    <col min="5" max="5" width="0.109375" style="50" customWidth="1"/>
    <col min="6" max="6" width="28.33203125" style="43" customWidth="1"/>
    <col min="7" max="7" width="0.109375" style="50" hidden="1" customWidth="1"/>
    <col min="8" max="8" width="16" style="50" bestFit="1" customWidth="1"/>
    <col min="9" max="9" width="8.44140625" style="50" bestFit="1" customWidth="1"/>
    <col min="10" max="13" width="7.5546875" bestFit="1" customWidth="1"/>
    <col min="14" max="14" width="7.6640625" bestFit="1" customWidth="1"/>
    <col min="15" max="18" width="7.5546875" bestFit="1" customWidth="1"/>
    <col min="19" max="19" width="7.6640625" bestFit="1" customWidth="1"/>
    <col min="20" max="20" width="9.109375" bestFit="1" customWidth="1"/>
  </cols>
  <sheetData>
    <row r="1" spans="1:20" ht="24.6">
      <c r="A1" s="118" t="s">
        <v>239</v>
      </c>
      <c r="B1" s="118"/>
      <c r="C1" s="118"/>
      <c r="D1" s="118"/>
      <c r="E1" s="118"/>
      <c r="F1" s="118"/>
      <c r="G1" s="118"/>
      <c r="H1" s="118"/>
      <c r="I1" s="11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119" t="s">
        <v>24</v>
      </c>
      <c r="B2" s="119"/>
      <c r="C2" s="119"/>
      <c r="D2" s="119"/>
      <c r="E2" s="119"/>
      <c r="F2" s="119"/>
      <c r="G2" s="119"/>
      <c r="H2" s="119"/>
      <c r="I2" s="119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7"/>
      <c r="F3" s="42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7"/>
      <c r="F4" s="42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20" t="s">
        <v>7</v>
      </c>
      <c r="B5" s="121"/>
      <c r="C5" s="122" t="s">
        <v>239</v>
      </c>
      <c r="D5" s="123"/>
      <c r="E5" s="123"/>
      <c r="F5" s="124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08" t="s">
        <v>8</v>
      </c>
      <c r="B6" s="109"/>
      <c r="C6" s="112"/>
      <c r="D6" s="113"/>
      <c r="E6" s="113"/>
      <c r="F6" s="114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08" t="s">
        <v>9</v>
      </c>
      <c r="B7" s="109"/>
      <c r="C7" s="112" t="s">
        <v>240</v>
      </c>
      <c r="D7" s="113"/>
      <c r="E7" s="113"/>
      <c r="F7" s="114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10</v>
      </c>
      <c r="B8" s="109"/>
      <c r="C8" s="112" t="s">
        <v>241</v>
      </c>
      <c r="D8" s="113"/>
      <c r="E8" s="113"/>
      <c r="F8" s="114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110" t="s">
        <v>11</v>
      </c>
      <c r="B9" s="111"/>
      <c r="C9" s="115" t="s">
        <v>242</v>
      </c>
      <c r="D9" s="116"/>
      <c r="E9" s="116"/>
      <c r="F9" s="117"/>
      <c r="G9" s="7"/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7"/>
      <c r="F10" s="42"/>
      <c r="G10" s="7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1" t="s">
        <v>0</v>
      </c>
      <c r="F11" s="51"/>
      <c r="G11" s="59"/>
      <c r="H11" s="59"/>
      <c r="I11" s="44"/>
      <c r="J11" s="9"/>
      <c r="K11" s="9"/>
      <c r="L11" s="9"/>
      <c r="M11" s="9"/>
      <c r="N11" s="41" t="s">
        <v>12</v>
      </c>
      <c r="O11" s="9"/>
      <c r="P11" s="9"/>
      <c r="Q11" s="9"/>
      <c r="R11" s="9"/>
      <c r="S11" s="41" t="s">
        <v>13</v>
      </c>
      <c r="T11" s="10"/>
    </row>
    <row r="12" spans="1:20" ht="13.8" thickBot="1">
      <c r="A12" s="2" t="s">
        <v>1</v>
      </c>
      <c r="B12" s="3" t="s">
        <v>2</v>
      </c>
      <c r="C12" s="3" t="s">
        <v>15</v>
      </c>
      <c r="D12" s="3" t="s">
        <v>275</v>
      </c>
      <c r="E12" s="3"/>
      <c r="F12" s="52" t="s">
        <v>27</v>
      </c>
      <c r="G12" s="3" t="s">
        <v>3</v>
      </c>
      <c r="H12" s="3" t="s">
        <v>4</v>
      </c>
      <c r="I12" s="4" t="s">
        <v>5</v>
      </c>
      <c r="J12" s="3" t="s">
        <v>17</v>
      </c>
      <c r="K12" s="3" t="s">
        <v>18</v>
      </c>
      <c r="L12" s="3" t="s">
        <v>21</v>
      </c>
      <c r="M12" s="3" t="s">
        <v>19</v>
      </c>
      <c r="N12" s="22" t="s">
        <v>20</v>
      </c>
      <c r="O12" s="3" t="s">
        <v>17</v>
      </c>
      <c r="P12" s="3" t="s">
        <v>18</v>
      </c>
      <c r="Q12" s="3" t="s">
        <v>21</v>
      </c>
      <c r="R12" s="3" t="s">
        <v>19</v>
      </c>
      <c r="S12" s="22" t="s">
        <v>20</v>
      </c>
      <c r="T12" s="23" t="s">
        <v>22</v>
      </c>
    </row>
    <row r="13" spans="1:20" ht="13.8" thickBot="1">
      <c r="A13" s="69">
        <f>RANK(T13,$T$13:$T$37,0)</f>
        <v>1</v>
      </c>
      <c r="B13" s="16">
        <v>80</v>
      </c>
      <c r="C13" s="16" t="s">
        <v>28</v>
      </c>
      <c r="D13" s="16" t="s">
        <v>44</v>
      </c>
      <c r="E13" s="15"/>
      <c r="F13" s="57" t="s">
        <v>45</v>
      </c>
      <c r="G13" s="15"/>
      <c r="H13" s="15" t="s">
        <v>46</v>
      </c>
      <c r="I13" s="70" t="s">
        <v>250</v>
      </c>
      <c r="J13" s="71">
        <v>43</v>
      </c>
      <c r="K13" s="71">
        <v>50</v>
      </c>
      <c r="L13" s="71"/>
      <c r="M13" s="71"/>
      <c r="N13" s="72">
        <f t="shared" ref="N13:N22" si="0">(J13+K13+L13+M13)/2</f>
        <v>46.5</v>
      </c>
      <c r="O13" s="71">
        <v>45</v>
      </c>
      <c r="P13" s="71">
        <v>52</v>
      </c>
      <c r="Q13" s="71"/>
      <c r="R13" s="71"/>
      <c r="S13" s="72">
        <f t="shared" ref="S13:S22" si="1">(O13+P13+Q13+R13)/2</f>
        <v>48.5</v>
      </c>
      <c r="T13" s="73">
        <f t="shared" ref="T13:T22" si="2">MAX(N13,S13)</f>
        <v>48.5</v>
      </c>
    </row>
    <row r="14" spans="1:20" ht="13.8" thickBot="1">
      <c r="A14" s="69">
        <f t="shared" ref="A14:A22" si="3">RANK(T14,$T$13:$T$37,0)</f>
        <v>2</v>
      </c>
      <c r="B14" s="24">
        <v>77</v>
      </c>
      <c r="C14" s="24" t="s">
        <v>28</v>
      </c>
      <c r="D14" s="24" t="s">
        <v>29</v>
      </c>
      <c r="E14" s="38"/>
      <c r="F14" s="53" t="s">
        <v>30</v>
      </c>
      <c r="G14" s="38"/>
      <c r="H14" s="38" t="s">
        <v>31</v>
      </c>
      <c r="I14" s="45" t="s">
        <v>248</v>
      </c>
      <c r="J14" s="29">
        <v>42</v>
      </c>
      <c r="K14" s="29">
        <v>45</v>
      </c>
      <c r="L14" s="29"/>
      <c r="M14" s="26"/>
      <c r="N14" s="72">
        <f t="shared" si="0"/>
        <v>43.5</v>
      </c>
      <c r="O14" s="26">
        <v>2</v>
      </c>
      <c r="P14" s="26">
        <v>2</v>
      </c>
      <c r="Q14" s="26"/>
      <c r="R14" s="26"/>
      <c r="S14" s="72">
        <f t="shared" si="1"/>
        <v>2</v>
      </c>
      <c r="T14" s="28">
        <f t="shared" si="2"/>
        <v>43.5</v>
      </c>
    </row>
    <row r="15" spans="1:20" ht="13.8" thickBot="1">
      <c r="A15" s="69">
        <f t="shared" si="3"/>
        <v>3</v>
      </c>
      <c r="B15" s="24">
        <v>75</v>
      </c>
      <c r="C15" s="24" t="s">
        <v>28</v>
      </c>
      <c r="D15" s="24" t="s">
        <v>32</v>
      </c>
      <c r="E15" s="38"/>
      <c r="F15" s="53" t="s">
        <v>33</v>
      </c>
      <c r="G15" s="38"/>
      <c r="H15" s="38" t="s">
        <v>34</v>
      </c>
      <c r="I15" s="45" t="s">
        <v>248</v>
      </c>
      <c r="J15" s="29">
        <v>32</v>
      </c>
      <c r="K15" s="29">
        <v>37</v>
      </c>
      <c r="L15" s="29"/>
      <c r="M15" s="26"/>
      <c r="N15" s="72">
        <f t="shared" si="0"/>
        <v>34.5</v>
      </c>
      <c r="O15" s="26">
        <v>20</v>
      </c>
      <c r="P15" s="26">
        <v>22</v>
      </c>
      <c r="Q15" s="26"/>
      <c r="R15" s="26"/>
      <c r="S15" s="72">
        <f t="shared" si="1"/>
        <v>21</v>
      </c>
      <c r="T15" s="28">
        <f t="shared" si="2"/>
        <v>34.5</v>
      </c>
    </row>
    <row r="16" spans="1:20" ht="13.8" thickBot="1">
      <c r="A16" s="69">
        <f t="shared" si="3"/>
        <v>4</v>
      </c>
      <c r="B16" s="24">
        <v>73</v>
      </c>
      <c r="C16" s="24" t="s">
        <v>47</v>
      </c>
      <c r="D16" s="24" t="s">
        <v>53</v>
      </c>
      <c r="E16" s="38"/>
      <c r="F16" s="53"/>
      <c r="G16" s="38"/>
      <c r="H16" s="38" t="s">
        <v>54</v>
      </c>
      <c r="I16" s="45" t="s">
        <v>248</v>
      </c>
      <c r="J16" s="29">
        <v>31</v>
      </c>
      <c r="K16" s="29">
        <v>35</v>
      </c>
      <c r="L16" s="29"/>
      <c r="M16" s="26"/>
      <c r="N16" s="72">
        <f t="shared" si="0"/>
        <v>33</v>
      </c>
      <c r="O16" s="26">
        <v>28</v>
      </c>
      <c r="P16" s="26">
        <v>25</v>
      </c>
      <c r="Q16" s="26"/>
      <c r="R16" s="26"/>
      <c r="S16" s="72">
        <f t="shared" si="1"/>
        <v>26.5</v>
      </c>
      <c r="T16" s="28">
        <f t="shared" si="2"/>
        <v>33</v>
      </c>
    </row>
    <row r="17" spans="1:20" ht="13.8" thickBot="1">
      <c r="A17" s="69">
        <f t="shared" si="3"/>
        <v>5</v>
      </c>
      <c r="B17" s="24">
        <v>78</v>
      </c>
      <c r="C17" s="24" t="s">
        <v>47</v>
      </c>
      <c r="D17" s="24" t="s">
        <v>48</v>
      </c>
      <c r="E17" s="38"/>
      <c r="F17" s="105" t="s">
        <v>243</v>
      </c>
      <c r="G17" s="38"/>
      <c r="H17" s="38" t="s">
        <v>49</v>
      </c>
      <c r="I17" s="45" t="s">
        <v>248</v>
      </c>
      <c r="J17" s="26">
        <v>33</v>
      </c>
      <c r="K17" s="26">
        <v>30</v>
      </c>
      <c r="L17" s="26"/>
      <c r="M17" s="26"/>
      <c r="N17" s="72">
        <f t="shared" si="0"/>
        <v>31.5</v>
      </c>
      <c r="O17" s="26">
        <v>2</v>
      </c>
      <c r="P17" s="26">
        <v>2</v>
      </c>
      <c r="Q17" s="26"/>
      <c r="R17" s="26"/>
      <c r="S17" s="72">
        <f t="shared" si="1"/>
        <v>2</v>
      </c>
      <c r="T17" s="28">
        <f t="shared" si="2"/>
        <v>31.5</v>
      </c>
    </row>
    <row r="18" spans="1:20" ht="13.8" thickBot="1">
      <c r="A18" s="69">
        <f t="shared" si="3"/>
        <v>5</v>
      </c>
      <c r="B18" s="33">
        <v>79</v>
      </c>
      <c r="C18" s="33" t="s">
        <v>28</v>
      </c>
      <c r="D18" s="33" t="s">
        <v>37</v>
      </c>
      <c r="E18" s="39"/>
      <c r="F18" s="55" t="s">
        <v>38</v>
      </c>
      <c r="G18" s="39"/>
      <c r="H18" s="39" t="s">
        <v>39</v>
      </c>
      <c r="I18" s="75" t="s">
        <v>249</v>
      </c>
      <c r="J18" s="30">
        <v>39</v>
      </c>
      <c r="K18" s="30">
        <v>24</v>
      </c>
      <c r="L18" s="30"/>
      <c r="M18" s="35"/>
      <c r="N18" s="72">
        <f t="shared" si="0"/>
        <v>31.5</v>
      </c>
      <c r="O18" s="35">
        <v>2</v>
      </c>
      <c r="P18" s="35">
        <v>2</v>
      </c>
      <c r="Q18" s="35"/>
      <c r="R18" s="35"/>
      <c r="S18" s="72">
        <f t="shared" si="1"/>
        <v>2</v>
      </c>
      <c r="T18" s="76">
        <f t="shared" si="2"/>
        <v>31.5</v>
      </c>
    </row>
    <row r="19" spans="1:20" ht="13.8" thickBot="1">
      <c r="A19" s="69">
        <f t="shared" si="3"/>
        <v>7</v>
      </c>
      <c r="B19" s="77">
        <v>76</v>
      </c>
      <c r="C19" s="77" t="s">
        <v>28</v>
      </c>
      <c r="D19" s="77" t="s">
        <v>35</v>
      </c>
      <c r="E19" s="79"/>
      <c r="F19" s="78"/>
      <c r="G19" s="79"/>
      <c r="H19" s="79" t="s">
        <v>36</v>
      </c>
      <c r="I19" s="80" t="s">
        <v>248</v>
      </c>
      <c r="J19" s="81">
        <v>28</v>
      </c>
      <c r="K19" s="81">
        <v>28</v>
      </c>
      <c r="L19" s="81"/>
      <c r="M19" s="81"/>
      <c r="N19" s="72">
        <f t="shared" si="0"/>
        <v>28</v>
      </c>
      <c r="O19" s="81">
        <v>8</v>
      </c>
      <c r="P19" s="81">
        <v>5</v>
      </c>
      <c r="Q19" s="81"/>
      <c r="R19" s="81"/>
      <c r="S19" s="72">
        <f t="shared" si="1"/>
        <v>6.5</v>
      </c>
      <c r="T19" s="82">
        <f t="shared" si="2"/>
        <v>28</v>
      </c>
    </row>
    <row r="20" spans="1:20" ht="13.8" thickBot="1">
      <c r="A20" s="69">
        <f t="shared" si="3"/>
        <v>8</v>
      </c>
      <c r="B20" s="24">
        <v>70</v>
      </c>
      <c r="C20" s="24" t="s">
        <v>47</v>
      </c>
      <c r="D20" s="24" t="s">
        <v>50</v>
      </c>
      <c r="E20" s="38"/>
      <c r="F20" s="53" t="s">
        <v>51</v>
      </c>
      <c r="G20" s="38"/>
      <c r="H20" s="38" t="s">
        <v>52</v>
      </c>
      <c r="I20" s="45" t="s">
        <v>248</v>
      </c>
      <c r="J20" s="26">
        <v>18</v>
      </c>
      <c r="K20" s="26">
        <v>20</v>
      </c>
      <c r="L20" s="26"/>
      <c r="M20" s="26"/>
      <c r="N20" s="72">
        <f t="shared" si="0"/>
        <v>19</v>
      </c>
      <c r="O20" s="26">
        <v>15</v>
      </c>
      <c r="P20" s="26">
        <v>13</v>
      </c>
      <c r="Q20" s="26"/>
      <c r="R20" s="26"/>
      <c r="S20" s="72">
        <f t="shared" si="1"/>
        <v>14</v>
      </c>
      <c r="T20" s="28">
        <f t="shared" si="2"/>
        <v>19</v>
      </c>
    </row>
    <row r="21" spans="1:20" ht="13.8" thickBot="1">
      <c r="A21" s="69">
        <f t="shared" si="3"/>
        <v>9</v>
      </c>
      <c r="B21" s="62">
        <v>83</v>
      </c>
      <c r="C21" s="62" t="s">
        <v>28</v>
      </c>
      <c r="D21" s="62" t="s">
        <v>41</v>
      </c>
      <c r="E21" s="66"/>
      <c r="F21" s="68" t="s">
        <v>42</v>
      </c>
      <c r="G21" s="66"/>
      <c r="H21" s="66" t="s">
        <v>43</v>
      </c>
      <c r="I21" s="63" t="s">
        <v>251</v>
      </c>
      <c r="J21" s="64">
        <v>8</v>
      </c>
      <c r="K21" s="64">
        <v>11</v>
      </c>
      <c r="L21" s="64"/>
      <c r="M21" s="65"/>
      <c r="N21" s="72">
        <f t="shared" si="0"/>
        <v>9.5</v>
      </c>
      <c r="O21" s="65">
        <v>2</v>
      </c>
      <c r="P21" s="65">
        <v>2</v>
      </c>
      <c r="Q21" s="65"/>
      <c r="R21" s="65"/>
      <c r="S21" s="72">
        <f t="shared" si="1"/>
        <v>2</v>
      </c>
      <c r="T21" s="67">
        <f t="shared" si="2"/>
        <v>9.5</v>
      </c>
    </row>
    <row r="22" spans="1:20" ht="13.8" thickBot="1">
      <c r="A22" s="69">
        <f t="shared" si="3"/>
        <v>10</v>
      </c>
      <c r="B22" s="77">
        <v>82</v>
      </c>
      <c r="C22" s="77" t="s">
        <v>28</v>
      </c>
      <c r="D22" s="103" t="s">
        <v>244</v>
      </c>
      <c r="E22" s="79"/>
      <c r="F22" s="78">
        <v>2532552</v>
      </c>
      <c r="G22" s="79"/>
      <c r="H22" s="79" t="s">
        <v>40</v>
      </c>
      <c r="I22" s="80" t="s">
        <v>250</v>
      </c>
      <c r="J22" s="88">
        <v>2</v>
      </c>
      <c r="K22" s="71">
        <v>2</v>
      </c>
      <c r="L22" s="81"/>
      <c r="M22" s="81"/>
      <c r="N22" s="72">
        <f t="shared" si="0"/>
        <v>2</v>
      </c>
      <c r="O22" s="81">
        <v>2</v>
      </c>
      <c r="P22" s="81">
        <v>2</v>
      </c>
      <c r="Q22" s="81"/>
      <c r="R22" s="81"/>
      <c r="S22" s="72">
        <f t="shared" si="1"/>
        <v>2</v>
      </c>
      <c r="T22" s="82">
        <f t="shared" si="2"/>
        <v>2</v>
      </c>
    </row>
    <row r="23" spans="1:20" ht="13.8" hidden="1" thickBot="1">
      <c r="A23" s="20">
        <f t="shared" ref="A23:A37" si="4">RANK(T23,$T$17:$T$37,0)</f>
        <v>7</v>
      </c>
      <c r="B23" s="24"/>
      <c r="C23" s="24"/>
      <c r="D23" s="24"/>
      <c r="E23" s="38"/>
      <c r="F23" s="53"/>
      <c r="G23" s="38"/>
      <c r="H23" s="38"/>
      <c r="I23" s="46"/>
      <c r="J23" s="26"/>
      <c r="K23" s="26"/>
      <c r="L23" s="26"/>
      <c r="M23" s="26"/>
      <c r="N23" s="72">
        <f t="shared" ref="N23:N37" si="5">(J23+K23+L23+M23)/2</f>
        <v>0</v>
      </c>
      <c r="O23" s="26"/>
      <c r="P23" s="26"/>
      <c r="Q23" s="26"/>
      <c r="R23" s="26"/>
      <c r="S23" s="72">
        <f t="shared" ref="S23:S37" si="6">(O23+P23+Q23+R23)/2</f>
        <v>0</v>
      </c>
      <c r="T23" s="28">
        <f t="shared" ref="T23:T37" si="7">MAX(N23,S23)</f>
        <v>0</v>
      </c>
    </row>
    <row r="24" spans="1:20" ht="13.8" hidden="1" thickBot="1">
      <c r="A24" s="20">
        <f t="shared" si="4"/>
        <v>7</v>
      </c>
      <c r="B24" s="24"/>
      <c r="C24" s="24"/>
      <c r="D24" s="24"/>
      <c r="E24" s="38"/>
      <c r="F24" s="53"/>
      <c r="G24" s="38"/>
      <c r="H24" s="38"/>
      <c r="I24" s="46"/>
      <c r="J24" s="29"/>
      <c r="K24" s="29"/>
      <c r="L24" s="29"/>
      <c r="M24" s="26"/>
      <c r="N24" s="72">
        <f t="shared" si="5"/>
        <v>0</v>
      </c>
      <c r="O24" s="26"/>
      <c r="P24" s="26"/>
      <c r="Q24" s="26"/>
      <c r="R24" s="26"/>
      <c r="S24" s="72">
        <f t="shared" si="6"/>
        <v>0</v>
      </c>
      <c r="T24" s="28">
        <f t="shared" si="7"/>
        <v>0</v>
      </c>
    </row>
    <row r="25" spans="1:20" ht="13.8" hidden="1" thickBot="1">
      <c r="A25" s="20">
        <f t="shared" si="4"/>
        <v>7</v>
      </c>
      <c r="B25" s="24"/>
      <c r="C25" s="24"/>
      <c r="D25" s="24"/>
      <c r="E25" s="38"/>
      <c r="F25" s="53"/>
      <c r="G25" s="38"/>
      <c r="H25" s="38"/>
      <c r="I25" s="46"/>
      <c r="J25" s="29"/>
      <c r="K25" s="29"/>
      <c r="L25" s="29"/>
      <c r="M25" s="26"/>
      <c r="N25" s="72">
        <f t="shared" si="5"/>
        <v>0</v>
      </c>
      <c r="O25" s="26"/>
      <c r="P25" s="26"/>
      <c r="Q25" s="26"/>
      <c r="R25" s="26"/>
      <c r="S25" s="72">
        <f t="shared" si="6"/>
        <v>0</v>
      </c>
      <c r="T25" s="28">
        <f t="shared" si="7"/>
        <v>0</v>
      </c>
    </row>
    <row r="26" spans="1:20" ht="13.8" hidden="1" thickBot="1">
      <c r="A26" s="20">
        <f t="shared" si="4"/>
        <v>7</v>
      </c>
      <c r="B26" s="24"/>
      <c r="C26" s="24"/>
      <c r="D26" s="24"/>
      <c r="E26" s="38"/>
      <c r="F26" s="53"/>
      <c r="G26" s="38"/>
      <c r="H26" s="38"/>
      <c r="I26" s="46"/>
      <c r="J26" s="29"/>
      <c r="K26" s="29"/>
      <c r="L26" s="29"/>
      <c r="M26" s="26"/>
      <c r="N26" s="72">
        <f t="shared" si="5"/>
        <v>0</v>
      </c>
      <c r="O26" s="26"/>
      <c r="P26" s="26"/>
      <c r="Q26" s="26"/>
      <c r="R26" s="26"/>
      <c r="S26" s="72">
        <f t="shared" si="6"/>
        <v>0</v>
      </c>
      <c r="T26" s="28">
        <f t="shared" si="7"/>
        <v>0</v>
      </c>
    </row>
    <row r="27" spans="1:20" ht="13.8" hidden="1" thickBot="1">
      <c r="A27" s="20">
        <f t="shared" si="4"/>
        <v>7</v>
      </c>
      <c r="B27" s="24"/>
      <c r="C27" s="24"/>
      <c r="D27" s="24"/>
      <c r="E27" s="38"/>
      <c r="F27" s="53"/>
      <c r="G27" s="38"/>
      <c r="H27" s="38"/>
      <c r="I27" s="46"/>
      <c r="J27" s="29"/>
      <c r="K27" s="29"/>
      <c r="L27" s="29"/>
      <c r="M27" s="26"/>
      <c r="N27" s="72">
        <f t="shared" si="5"/>
        <v>0</v>
      </c>
      <c r="O27" s="26"/>
      <c r="P27" s="26"/>
      <c r="Q27" s="26"/>
      <c r="R27" s="26"/>
      <c r="S27" s="72">
        <f t="shared" si="6"/>
        <v>0</v>
      </c>
      <c r="T27" s="28">
        <f t="shared" si="7"/>
        <v>0</v>
      </c>
    </row>
    <row r="28" spans="1:20" ht="13.8" hidden="1" thickBot="1">
      <c r="A28" s="20">
        <f t="shared" si="4"/>
        <v>7</v>
      </c>
      <c r="B28" s="24"/>
      <c r="C28" s="24"/>
      <c r="D28" s="24"/>
      <c r="E28" s="38"/>
      <c r="F28" s="53"/>
      <c r="G28" s="38"/>
      <c r="H28" s="38"/>
      <c r="I28" s="46"/>
      <c r="J28" s="29"/>
      <c r="K28" s="29"/>
      <c r="L28" s="29"/>
      <c r="M28" s="26"/>
      <c r="N28" s="72">
        <f t="shared" si="5"/>
        <v>0</v>
      </c>
      <c r="O28" s="26"/>
      <c r="P28" s="26"/>
      <c r="Q28" s="26"/>
      <c r="R28" s="26"/>
      <c r="S28" s="72">
        <f t="shared" si="6"/>
        <v>0</v>
      </c>
      <c r="T28" s="28">
        <f t="shared" si="7"/>
        <v>0</v>
      </c>
    </row>
    <row r="29" spans="1:20" ht="13.8" hidden="1" thickBot="1">
      <c r="A29" s="20">
        <f t="shared" si="4"/>
        <v>7</v>
      </c>
      <c r="B29" s="24"/>
      <c r="C29" s="24"/>
      <c r="D29" s="24"/>
      <c r="E29" s="38"/>
      <c r="F29" s="53"/>
      <c r="G29" s="38"/>
      <c r="H29" s="38"/>
      <c r="I29" s="46"/>
      <c r="J29" s="29"/>
      <c r="K29" s="29"/>
      <c r="L29" s="29"/>
      <c r="M29" s="26"/>
      <c r="N29" s="72">
        <f t="shared" si="5"/>
        <v>0</v>
      </c>
      <c r="O29" s="26"/>
      <c r="P29" s="26"/>
      <c r="Q29" s="26"/>
      <c r="R29" s="26"/>
      <c r="S29" s="72">
        <f t="shared" si="6"/>
        <v>0</v>
      </c>
      <c r="T29" s="28">
        <f t="shared" si="7"/>
        <v>0</v>
      </c>
    </row>
    <row r="30" spans="1:20" ht="13.8" hidden="1" thickBot="1">
      <c r="A30" s="20">
        <f t="shared" si="4"/>
        <v>7</v>
      </c>
      <c r="B30" s="24"/>
      <c r="C30" s="24"/>
      <c r="D30" s="24"/>
      <c r="E30" s="38"/>
      <c r="F30" s="53"/>
      <c r="G30" s="38"/>
      <c r="H30" s="38"/>
      <c r="I30" s="46"/>
      <c r="J30" s="29"/>
      <c r="K30" s="29"/>
      <c r="L30" s="29"/>
      <c r="M30" s="26"/>
      <c r="N30" s="72">
        <f t="shared" si="5"/>
        <v>0</v>
      </c>
      <c r="O30" s="26"/>
      <c r="P30" s="26"/>
      <c r="Q30" s="26"/>
      <c r="R30" s="26"/>
      <c r="S30" s="72">
        <f t="shared" si="6"/>
        <v>0</v>
      </c>
      <c r="T30" s="28">
        <f t="shared" si="7"/>
        <v>0</v>
      </c>
    </row>
    <row r="31" spans="1:20" ht="13.8" hidden="1" thickBot="1">
      <c r="A31" s="20">
        <f t="shared" si="4"/>
        <v>7</v>
      </c>
      <c r="B31" s="24"/>
      <c r="C31" s="24"/>
      <c r="D31" s="24"/>
      <c r="E31" s="38"/>
      <c r="F31" s="53"/>
      <c r="G31" s="38"/>
      <c r="H31" s="38"/>
      <c r="I31" s="46"/>
      <c r="J31" s="29"/>
      <c r="K31" s="29"/>
      <c r="L31" s="29"/>
      <c r="M31" s="26"/>
      <c r="N31" s="72">
        <f t="shared" si="5"/>
        <v>0</v>
      </c>
      <c r="O31" s="26"/>
      <c r="P31" s="26"/>
      <c r="Q31" s="26"/>
      <c r="R31" s="26"/>
      <c r="S31" s="72">
        <f t="shared" si="6"/>
        <v>0</v>
      </c>
      <c r="T31" s="28">
        <f t="shared" si="7"/>
        <v>0</v>
      </c>
    </row>
    <row r="32" spans="1:20" ht="13.8" hidden="1" thickBot="1">
      <c r="A32" s="20">
        <f t="shared" si="4"/>
        <v>7</v>
      </c>
      <c r="B32" s="24"/>
      <c r="C32" s="24"/>
      <c r="D32" s="24"/>
      <c r="E32" s="38"/>
      <c r="F32" s="53"/>
      <c r="G32" s="38"/>
      <c r="H32" s="38"/>
      <c r="I32" s="46"/>
      <c r="J32" s="29"/>
      <c r="K32" s="29"/>
      <c r="L32" s="29"/>
      <c r="M32" s="26"/>
      <c r="N32" s="72">
        <f t="shared" si="5"/>
        <v>0</v>
      </c>
      <c r="O32" s="26"/>
      <c r="P32" s="26"/>
      <c r="Q32" s="26"/>
      <c r="R32" s="26"/>
      <c r="S32" s="72">
        <f t="shared" si="6"/>
        <v>0</v>
      </c>
      <c r="T32" s="28">
        <f t="shared" si="7"/>
        <v>0</v>
      </c>
    </row>
    <row r="33" spans="1:20" ht="13.8" hidden="1" thickBot="1">
      <c r="A33" s="20">
        <f t="shared" si="4"/>
        <v>7</v>
      </c>
      <c r="B33" s="24"/>
      <c r="C33" s="24"/>
      <c r="D33" s="24"/>
      <c r="E33" s="38"/>
      <c r="F33" s="53"/>
      <c r="G33" s="38"/>
      <c r="H33" s="38"/>
      <c r="I33" s="46"/>
      <c r="J33" s="29"/>
      <c r="K33" s="29"/>
      <c r="L33" s="29"/>
      <c r="M33" s="26"/>
      <c r="N33" s="72">
        <f t="shared" si="5"/>
        <v>0</v>
      </c>
      <c r="O33" s="26"/>
      <c r="P33" s="26"/>
      <c r="Q33" s="26"/>
      <c r="R33" s="26"/>
      <c r="S33" s="72">
        <f t="shared" si="6"/>
        <v>0</v>
      </c>
      <c r="T33" s="28">
        <f t="shared" si="7"/>
        <v>0</v>
      </c>
    </row>
    <row r="34" spans="1:20" ht="13.8" hidden="1" thickBot="1">
      <c r="A34" s="20">
        <f t="shared" si="4"/>
        <v>7</v>
      </c>
      <c r="B34" s="24"/>
      <c r="C34" s="24"/>
      <c r="D34" s="24"/>
      <c r="E34" s="38"/>
      <c r="F34" s="53"/>
      <c r="G34" s="38"/>
      <c r="H34" s="38"/>
      <c r="I34" s="46"/>
      <c r="J34" s="29"/>
      <c r="K34" s="29"/>
      <c r="L34" s="29"/>
      <c r="M34" s="26"/>
      <c r="N34" s="72">
        <f t="shared" si="5"/>
        <v>0</v>
      </c>
      <c r="O34" s="26"/>
      <c r="P34" s="26"/>
      <c r="Q34" s="26"/>
      <c r="R34" s="26"/>
      <c r="S34" s="72">
        <f t="shared" si="6"/>
        <v>0</v>
      </c>
      <c r="T34" s="28">
        <f t="shared" si="7"/>
        <v>0</v>
      </c>
    </row>
    <row r="35" spans="1:20" ht="13.8" hidden="1" thickBot="1">
      <c r="A35" s="20">
        <f t="shared" si="4"/>
        <v>7</v>
      </c>
      <c r="B35" s="24"/>
      <c r="C35" s="24"/>
      <c r="D35" s="24"/>
      <c r="E35" s="38"/>
      <c r="F35" s="53"/>
      <c r="G35" s="38"/>
      <c r="H35" s="38"/>
      <c r="I35" s="46"/>
      <c r="J35" s="29"/>
      <c r="K35" s="29"/>
      <c r="L35" s="29"/>
      <c r="M35" s="26"/>
      <c r="N35" s="72">
        <f t="shared" si="5"/>
        <v>0</v>
      </c>
      <c r="O35" s="26"/>
      <c r="P35" s="26"/>
      <c r="Q35" s="26"/>
      <c r="R35" s="26"/>
      <c r="S35" s="72">
        <f t="shared" si="6"/>
        <v>0</v>
      </c>
      <c r="T35" s="28">
        <f t="shared" si="7"/>
        <v>0</v>
      </c>
    </row>
    <row r="36" spans="1:20" ht="13.8" hidden="1" thickBot="1">
      <c r="A36" s="20">
        <f t="shared" si="4"/>
        <v>7</v>
      </c>
      <c r="B36" s="24"/>
      <c r="C36" s="24"/>
      <c r="D36" s="24"/>
      <c r="E36" s="38"/>
      <c r="F36" s="53"/>
      <c r="G36" s="38"/>
      <c r="H36" s="38"/>
      <c r="I36" s="46"/>
      <c r="J36" s="29"/>
      <c r="K36" s="29"/>
      <c r="L36" s="29"/>
      <c r="M36" s="26"/>
      <c r="N36" s="72">
        <f t="shared" si="5"/>
        <v>0</v>
      </c>
      <c r="O36" s="26"/>
      <c r="P36" s="26"/>
      <c r="Q36" s="26"/>
      <c r="R36" s="26"/>
      <c r="S36" s="72">
        <f t="shared" si="6"/>
        <v>0</v>
      </c>
      <c r="T36" s="28">
        <f t="shared" si="7"/>
        <v>0</v>
      </c>
    </row>
    <row r="37" spans="1:20" ht="13.8" hidden="1" thickBot="1">
      <c r="A37" s="20">
        <f t="shared" si="4"/>
        <v>7</v>
      </c>
      <c r="B37" s="33"/>
      <c r="C37" s="33"/>
      <c r="D37" s="33"/>
      <c r="E37" s="39"/>
      <c r="F37" s="55"/>
      <c r="G37" s="39"/>
      <c r="H37" s="39"/>
      <c r="I37" s="47"/>
      <c r="J37" s="30"/>
      <c r="K37" s="30"/>
      <c r="L37" s="30"/>
      <c r="M37" s="35"/>
      <c r="N37" s="72">
        <f t="shared" si="5"/>
        <v>0</v>
      </c>
      <c r="O37" s="35"/>
      <c r="P37" s="35"/>
      <c r="Q37" s="35"/>
      <c r="R37" s="35"/>
      <c r="S37" s="72">
        <f t="shared" si="6"/>
        <v>0</v>
      </c>
      <c r="T37" s="28">
        <f t="shared" si="7"/>
        <v>0</v>
      </c>
    </row>
    <row r="38" spans="1:20" ht="13.8" thickBot="1">
      <c r="A38" s="7"/>
      <c r="B38" s="1"/>
      <c r="C38" s="1"/>
      <c r="D38" s="1"/>
      <c r="E38" s="7"/>
      <c r="F38" s="42"/>
      <c r="G38" s="7"/>
      <c r="H38" s="7"/>
      <c r="I38" s="7"/>
      <c r="J38" s="1"/>
      <c r="K38" s="1"/>
      <c r="L38" s="1"/>
      <c r="M38" s="1"/>
      <c r="N38" s="1"/>
      <c r="O38" s="1"/>
      <c r="P38" s="1"/>
      <c r="Q38" s="1"/>
      <c r="R38" s="1"/>
      <c r="S38" s="36"/>
      <c r="T38" s="1"/>
    </row>
    <row r="39" spans="1:20" ht="13.8" thickBot="1">
      <c r="A39" s="12"/>
      <c r="B39" s="11"/>
      <c r="C39" s="9"/>
      <c r="D39" s="9"/>
      <c r="E39" s="37" t="s">
        <v>6</v>
      </c>
      <c r="F39" s="56"/>
      <c r="G39" s="11"/>
      <c r="H39" s="11"/>
      <c r="I39" s="48"/>
      <c r="J39" s="9"/>
      <c r="K39" s="9"/>
      <c r="L39" s="9"/>
      <c r="M39" s="9"/>
      <c r="N39" s="40" t="s">
        <v>25</v>
      </c>
      <c r="O39" s="9"/>
      <c r="P39" s="9"/>
      <c r="Q39" s="9"/>
      <c r="R39" s="9"/>
      <c r="S39" s="40" t="s">
        <v>26</v>
      </c>
      <c r="T39" s="10" t="s">
        <v>14</v>
      </c>
    </row>
    <row r="40" spans="1:20" ht="13.8" thickBot="1">
      <c r="A40" s="2"/>
      <c r="B40" s="3" t="s">
        <v>2</v>
      </c>
      <c r="C40" s="3" t="s">
        <v>23</v>
      </c>
      <c r="D40" s="3" t="s">
        <v>275</v>
      </c>
      <c r="E40" s="3"/>
      <c r="F40" s="52" t="s">
        <v>3</v>
      </c>
      <c r="G40" s="3" t="s">
        <v>16</v>
      </c>
      <c r="H40" s="3" t="s">
        <v>4</v>
      </c>
      <c r="I40" s="4" t="s">
        <v>5</v>
      </c>
      <c r="J40" s="3" t="s">
        <v>17</v>
      </c>
      <c r="K40" s="3" t="s">
        <v>18</v>
      </c>
      <c r="L40" s="3" t="s">
        <v>21</v>
      </c>
      <c r="M40" s="3" t="s">
        <v>19</v>
      </c>
      <c r="N40" s="22" t="s">
        <v>20</v>
      </c>
      <c r="O40" s="3" t="s">
        <v>17</v>
      </c>
      <c r="P40" s="3" t="s">
        <v>18</v>
      </c>
      <c r="Q40" s="3" t="s">
        <v>21</v>
      </c>
      <c r="R40" s="3" t="s">
        <v>19</v>
      </c>
      <c r="S40" s="22" t="s">
        <v>20</v>
      </c>
      <c r="T40" s="23" t="s">
        <v>22</v>
      </c>
    </row>
    <row r="41" spans="1:20" ht="13.8" thickBot="1">
      <c r="A41" s="69">
        <f>RANK(T41,$T$41:$T$81,0)</f>
        <v>1</v>
      </c>
      <c r="B41" s="15">
        <v>114</v>
      </c>
      <c r="C41" s="16" t="s">
        <v>28</v>
      </c>
      <c r="D41" s="16" t="s">
        <v>124</v>
      </c>
      <c r="E41" s="15"/>
      <c r="F41" s="57">
        <v>20147</v>
      </c>
      <c r="G41" s="15"/>
      <c r="H41" s="15" t="s">
        <v>125</v>
      </c>
      <c r="I41" s="70" t="s">
        <v>250</v>
      </c>
      <c r="J41" s="88">
        <v>58</v>
      </c>
      <c r="K41" s="71">
        <v>75</v>
      </c>
      <c r="L41" s="71"/>
      <c r="M41" s="71"/>
      <c r="N41" s="72">
        <f t="shared" ref="N41:N81" si="8">(J41+K41+L41+M41)/2</f>
        <v>66.5</v>
      </c>
      <c r="O41" s="81">
        <v>60</v>
      </c>
      <c r="P41" s="81">
        <v>85</v>
      </c>
      <c r="Q41" s="71"/>
      <c r="R41" s="71"/>
      <c r="S41" s="72">
        <f t="shared" ref="S41:S81" si="9">(O41+P41+Q41+R41)/2</f>
        <v>72.5</v>
      </c>
      <c r="T41" s="73">
        <f t="shared" ref="T41:T81" si="10">MAX(N41,S41)</f>
        <v>72.5</v>
      </c>
    </row>
    <row r="42" spans="1:20" ht="13.8" thickBot="1">
      <c r="A42" s="69">
        <f t="shared" ref="A42:A81" si="11">RANK(T42,$T$41:$T$81,0)</f>
        <v>2</v>
      </c>
      <c r="B42" s="38">
        <v>124</v>
      </c>
      <c r="C42" s="24" t="s">
        <v>47</v>
      </c>
      <c r="D42" s="24" t="s">
        <v>174</v>
      </c>
      <c r="E42" s="38"/>
      <c r="F42" s="53" t="s">
        <v>139</v>
      </c>
      <c r="G42" s="38"/>
      <c r="H42" s="38" t="s">
        <v>175</v>
      </c>
      <c r="I42" s="45" t="s">
        <v>252</v>
      </c>
      <c r="J42" s="89">
        <v>61</v>
      </c>
      <c r="K42" s="29">
        <v>71</v>
      </c>
      <c r="L42" s="29"/>
      <c r="M42" s="26"/>
      <c r="N42" s="72">
        <f t="shared" si="8"/>
        <v>66</v>
      </c>
      <c r="O42" s="26">
        <v>2</v>
      </c>
      <c r="P42" s="26">
        <v>2</v>
      </c>
      <c r="Q42" s="26"/>
      <c r="R42" s="26"/>
      <c r="S42" s="72">
        <f t="shared" si="9"/>
        <v>2</v>
      </c>
      <c r="T42" s="28">
        <f t="shared" si="10"/>
        <v>66</v>
      </c>
    </row>
    <row r="43" spans="1:20" ht="13.8" thickBot="1">
      <c r="A43" s="69">
        <f t="shared" si="11"/>
        <v>3</v>
      </c>
      <c r="B43" s="38">
        <v>113</v>
      </c>
      <c r="C43" s="24" t="s">
        <v>47</v>
      </c>
      <c r="D43" s="24" t="s">
        <v>168</v>
      </c>
      <c r="E43" s="38"/>
      <c r="F43" s="53"/>
      <c r="G43" s="38"/>
      <c r="H43" s="38" t="s">
        <v>169</v>
      </c>
      <c r="I43" s="45" t="s">
        <v>250</v>
      </c>
      <c r="J43" s="89">
        <v>36</v>
      </c>
      <c r="K43" s="29">
        <v>58</v>
      </c>
      <c r="L43" s="29"/>
      <c r="M43" s="26"/>
      <c r="N43" s="72">
        <f t="shared" si="8"/>
        <v>47</v>
      </c>
      <c r="O43" s="26">
        <v>55</v>
      </c>
      <c r="P43" s="26">
        <v>71</v>
      </c>
      <c r="Q43" s="26"/>
      <c r="R43" s="26"/>
      <c r="S43" s="72">
        <f t="shared" si="9"/>
        <v>63</v>
      </c>
      <c r="T43" s="28">
        <f t="shared" si="10"/>
        <v>63</v>
      </c>
    </row>
    <row r="44" spans="1:20" ht="13.8" thickBot="1">
      <c r="A44" s="69">
        <f t="shared" si="11"/>
        <v>4</v>
      </c>
      <c r="B44" s="38">
        <v>116</v>
      </c>
      <c r="C44" s="24" t="s">
        <v>28</v>
      </c>
      <c r="D44" s="24" t="s">
        <v>134</v>
      </c>
      <c r="E44" s="38"/>
      <c r="F44" s="53" t="s">
        <v>80</v>
      </c>
      <c r="G44" s="38"/>
      <c r="H44" s="38" t="s">
        <v>135</v>
      </c>
      <c r="I44" s="45" t="s">
        <v>250</v>
      </c>
      <c r="J44" s="89">
        <v>24</v>
      </c>
      <c r="K44" s="29">
        <v>21</v>
      </c>
      <c r="L44" s="29"/>
      <c r="M44" s="26"/>
      <c r="N44" s="72">
        <f t="shared" si="8"/>
        <v>22.5</v>
      </c>
      <c r="O44" s="26">
        <v>55</v>
      </c>
      <c r="P44" s="26">
        <v>66</v>
      </c>
      <c r="Q44" s="26"/>
      <c r="R44" s="26"/>
      <c r="S44" s="72">
        <f t="shared" si="9"/>
        <v>60.5</v>
      </c>
      <c r="T44" s="28">
        <f t="shared" si="10"/>
        <v>60.5</v>
      </c>
    </row>
    <row r="45" spans="1:20" ht="13.8" thickBot="1">
      <c r="A45" s="69">
        <f t="shared" si="11"/>
        <v>5</v>
      </c>
      <c r="B45" s="38">
        <v>108</v>
      </c>
      <c r="C45" s="24" t="s">
        <v>28</v>
      </c>
      <c r="D45" s="24" t="s">
        <v>118</v>
      </c>
      <c r="E45" s="38"/>
      <c r="F45" s="53" t="s">
        <v>119</v>
      </c>
      <c r="G45" s="38"/>
      <c r="H45" s="38" t="s">
        <v>120</v>
      </c>
      <c r="I45" s="45" t="s">
        <v>250</v>
      </c>
      <c r="J45" s="89">
        <v>50</v>
      </c>
      <c r="K45" s="29">
        <v>42</v>
      </c>
      <c r="L45" s="29"/>
      <c r="M45" s="26"/>
      <c r="N45" s="72">
        <f t="shared" si="8"/>
        <v>46</v>
      </c>
      <c r="O45" s="26">
        <v>42</v>
      </c>
      <c r="P45" s="26">
        <v>47</v>
      </c>
      <c r="Q45" s="26"/>
      <c r="R45" s="26"/>
      <c r="S45" s="72">
        <f t="shared" si="9"/>
        <v>44.5</v>
      </c>
      <c r="T45" s="28">
        <f t="shared" si="10"/>
        <v>46</v>
      </c>
    </row>
    <row r="46" spans="1:20" ht="13.8" thickBot="1">
      <c r="A46" s="69">
        <f t="shared" si="11"/>
        <v>6</v>
      </c>
      <c r="B46" s="38">
        <v>106</v>
      </c>
      <c r="C46" s="24" t="s">
        <v>28</v>
      </c>
      <c r="D46" s="24" t="s">
        <v>147</v>
      </c>
      <c r="E46" s="38"/>
      <c r="F46" s="53"/>
      <c r="G46" s="38"/>
      <c r="H46" s="38" t="s">
        <v>148</v>
      </c>
      <c r="I46" s="45" t="s">
        <v>249</v>
      </c>
      <c r="J46" s="89">
        <v>41</v>
      </c>
      <c r="K46" s="29">
        <v>40</v>
      </c>
      <c r="L46" s="29"/>
      <c r="M46" s="26"/>
      <c r="N46" s="72">
        <f t="shared" si="8"/>
        <v>40.5</v>
      </c>
      <c r="O46" s="26">
        <v>33</v>
      </c>
      <c r="P46" s="26">
        <v>28</v>
      </c>
      <c r="Q46" s="26"/>
      <c r="R46" s="26"/>
      <c r="S46" s="72">
        <f t="shared" si="9"/>
        <v>30.5</v>
      </c>
      <c r="T46" s="28">
        <f t="shared" si="10"/>
        <v>40.5</v>
      </c>
    </row>
    <row r="47" spans="1:20" ht="13.8" thickBot="1">
      <c r="A47" s="69">
        <f t="shared" si="11"/>
        <v>7</v>
      </c>
      <c r="B47" s="38">
        <v>129</v>
      </c>
      <c r="C47" s="24" t="s">
        <v>28</v>
      </c>
      <c r="D47" s="24" t="s">
        <v>153</v>
      </c>
      <c r="E47" s="38"/>
      <c r="F47" s="53"/>
      <c r="G47" s="38"/>
      <c r="H47" s="38" t="s">
        <v>154</v>
      </c>
      <c r="I47" s="45" t="s">
        <v>251</v>
      </c>
      <c r="J47" s="89">
        <v>2</v>
      </c>
      <c r="K47" s="29">
        <v>2</v>
      </c>
      <c r="L47" s="29"/>
      <c r="M47" s="26"/>
      <c r="N47" s="72">
        <f t="shared" si="8"/>
        <v>2</v>
      </c>
      <c r="O47" s="26">
        <v>37</v>
      </c>
      <c r="P47" s="26">
        <v>43</v>
      </c>
      <c r="Q47" s="26"/>
      <c r="R47" s="26"/>
      <c r="S47" s="72">
        <f t="shared" si="9"/>
        <v>40</v>
      </c>
      <c r="T47" s="28">
        <f t="shared" si="10"/>
        <v>40</v>
      </c>
    </row>
    <row r="48" spans="1:20" ht="13.8" thickBot="1">
      <c r="A48" s="69">
        <f t="shared" si="11"/>
        <v>7</v>
      </c>
      <c r="B48" s="38">
        <v>107</v>
      </c>
      <c r="C48" s="24" t="s">
        <v>28</v>
      </c>
      <c r="D48" s="24" t="s">
        <v>151</v>
      </c>
      <c r="E48" s="38"/>
      <c r="F48" s="53"/>
      <c r="G48" s="38"/>
      <c r="H48" s="38" t="s">
        <v>152</v>
      </c>
      <c r="I48" s="45" t="s">
        <v>249</v>
      </c>
      <c r="J48" s="89">
        <v>33</v>
      </c>
      <c r="K48" s="29">
        <v>36</v>
      </c>
      <c r="L48" s="29"/>
      <c r="M48" s="26"/>
      <c r="N48" s="72">
        <f t="shared" si="8"/>
        <v>34.5</v>
      </c>
      <c r="O48" s="26">
        <v>42</v>
      </c>
      <c r="P48" s="26">
        <v>38</v>
      </c>
      <c r="Q48" s="26"/>
      <c r="R48" s="26"/>
      <c r="S48" s="72">
        <f t="shared" si="9"/>
        <v>40</v>
      </c>
      <c r="T48" s="28">
        <f t="shared" si="10"/>
        <v>40</v>
      </c>
    </row>
    <row r="49" spans="1:20" ht="13.8" thickBot="1">
      <c r="A49" s="69">
        <f t="shared" si="11"/>
        <v>9</v>
      </c>
      <c r="B49" s="38">
        <v>128</v>
      </c>
      <c r="C49" s="24" t="s">
        <v>28</v>
      </c>
      <c r="D49" s="24" t="s">
        <v>132</v>
      </c>
      <c r="E49" s="38"/>
      <c r="F49" s="53">
        <v>21115</v>
      </c>
      <c r="G49" s="38"/>
      <c r="H49" s="38" t="s">
        <v>133</v>
      </c>
      <c r="I49" s="45" t="s">
        <v>253</v>
      </c>
      <c r="J49" s="93">
        <v>2</v>
      </c>
      <c r="K49" s="26">
        <v>2</v>
      </c>
      <c r="L49" s="26"/>
      <c r="M49" s="26"/>
      <c r="N49" s="72">
        <f t="shared" si="8"/>
        <v>2</v>
      </c>
      <c r="O49" s="26">
        <v>40</v>
      </c>
      <c r="P49" s="26">
        <v>37</v>
      </c>
      <c r="Q49" s="26"/>
      <c r="R49" s="26"/>
      <c r="S49" s="72">
        <f t="shared" si="9"/>
        <v>38.5</v>
      </c>
      <c r="T49" s="28">
        <f t="shared" si="10"/>
        <v>38.5</v>
      </c>
    </row>
    <row r="50" spans="1:20" ht="13.8" thickBot="1">
      <c r="A50" s="69">
        <f t="shared" si="11"/>
        <v>9</v>
      </c>
      <c r="B50" s="39">
        <v>91</v>
      </c>
      <c r="C50" s="33" t="s">
        <v>28</v>
      </c>
      <c r="D50" s="33" t="s">
        <v>107</v>
      </c>
      <c r="E50" s="39"/>
      <c r="F50" s="55"/>
      <c r="G50" s="39"/>
      <c r="H50" s="39" t="s">
        <v>108</v>
      </c>
      <c r="I50" s="75" t="s">
        <v>248</v>
      </c>
      <c r="J50" s="91">
        <v>30</v>
      </c>
      <c r="K50" s="30">
        <v>28</v>
      </c>
      <c r="L50" s="30"/>
      <c r="M50" s="35"/>
      <c r="N50" s="72">
        <f t="shared" si="8"/>
        <v>29</v>
      </c>
      <c r="O50" s="35">
        <v>37</v>
      </c>
      <c r="P50" s="35">
        <v>40</v>
      </c>
      <c r="Q50" s="35"/>
      <c r="R50" s="35"/>
      <c r="S50" s="72">
        <f t="shared" si="9"/>
        <v>38.5</v>
      </c>
      <c r="T50" s="76">
        <f t="shared" si="10"/>
        <v>38.5</v>
      </c>
    </row>
    <row r="51" spans="1:20" ht="13.8" thickBot="1">
      <c r="A51" s="69">
        <f t="shared" si="11"/>
        <v>11</v>
      </c>
      <c r="B51" s="15">
        <v>94</v>
      </c>
      <c r="C51" s="16" t="s">
        <v>28</v>
      </c>
      <c r="D51" s="16" t="s">
        <v>105</v>
      </c>
      <c r="E51" s="15"/>
      <c r="F51" s="57"/>
      <c r="G51" s="15"/>
      <c r="H51" s="15" t="s">
        <v>106</v>
      </c>
      <c r="I51" s="70" t="s">
        <v>248</v>
      </c>
      <c r="J51" s="88">
        <v>37</v>
      </c>
      <c r="K51" s="71">
        <v>38</v>
      </c>
      <c r="L51" s="71"/>
      <c r="M51" s="71"/>
      <c r="N51" s="72">
        <f t="shared" si="8"/>
        <v>37.5</v>
      </c>
      <c r="O51" s="26">
        <v>2</v>
      </c>
      <c r="P51" s="26">
        <v>2</v>
      </c>
      <c r="Q51" s="71"/>
      <c r="R51" s="71"/>
      <c r="S51" s="72">
        <f t="shared" si="9"/>
        <v>2</v>
      </c>
      <c r="T51" s="73">
        <f t="shared" si="10"/>
        <v>37.5</v>
      </c>
    </row>
    <row r="52" spans="1:20" ht="13.8" thickBot="1">
      <c r="A52" s="69">
        <f t="shared" si="11"/>
        <v>11</v>
      </c>
      <c r="B52" s="38">
        <v>132</v>
      </c>
      <c r="C52" s="24" t="s">
        <v>47</v>
      </c>
      <c r="D52" s="24" t="s">
        <v>273</v>
      </c>
      <c r="E52" s="38"/>
      <c r="F52" s="53"/>
      <c r="G52" s="38"/>
      <c r="H52" s="38" t="s">
        <v>274</v>
      </c>
      <c r="I52" s="46" t="s">
        <v>251</v>
      </c>
      <c r="J52" s="89">
        <v>37</v>
      </c>
      <c r="K52" s="29">
        <v>38</v>
      </c>
      <c r="L52" s="29"/>
      <c r="M52" s="26"/>
      <c r="N52" s="72">
        <f t="shared" si="8"/>
        <v>37.5</v>
      </c>
      <c r="O52" s="26">
        <v>27</v>
      </c>
      <c r="P52" s="26">
        <v>25</v>
      </c>
      <c r="Q52" s="26"/>
      <c r="R52" s="26"/>
      <c r="S52" s="72">
        <f t="shared" si="9"/>
        <v>26</v>
      </c>
      <c r="T52" s="28">
        <f t="shared" si="10"/>
        <v>37.5</v>
      </c>
    </row>
    <row r="53" spans="1:20" ht="13.8" thickBot="1">
      <c r="A53" s="69">
        <f t="shared" si="11"/>
        <v>13</v>
      </c>
      <c r="B53" s="38">
        <v>90</v>
      </c>
      <c r="C53" s="24" t="s">
        <v>28</v>
      </c>
      <c r="D53" s="24" t="s">
        <v>149</v>
      </c>
      <c r="E53" s="38"/>
      <c r="F53" s="53"/>
      <c r="G53" s="38"/>
      <c r="H53" s="38" t="s">
        <v>150</v>
      </c>
      <c r="I53" s="45" t="s">
        <v>248</v>
      </c>
      <c r="J53" s="89">
        <v>39</v>
      </c>
      <c r="K53" s="29">
        <v>35</v>
      </c>
      <c r="L53" s="29"/>
      <c r="M53" s="26"/>
      <c r="N53" s="72">
        <f t="shared" si="8"/>
        <v>37</v>
      </c>
      <c r="O53" s="26">
        <v>35</v>
      </c>
      <c r="P53" s="26">
        <v>32</v>
      </c>
      <c r="Q53" s="26"/>
      <c r="R53" s="26"/>
      <c r="S53" s="72">
        <f t="shared" si="9"/>
        <v>33.5</v>
      </c>
      <c r="T53" s="28">
        <f t="shared" si="10"/>
        <v>37</v>
      </c>
    </row>
    <row r="54" spans="1:20" ht="13.8" thickBot="1">
      <c r="A54" s="69">
        <f t="shared" si="11"/>
        <v>14</v>
      </c>
      <c r="B54" s="38">
        <v>111</v>
      </c>
      <c r="C54" s="24" t="s">
        <v>28</v>
      </c>
      <c r="D54" s="24" t="s">
        <v>115</v>
      </c>
      <c r="E54" s="38"/>
      <c r="F54" s="53" t="s">
        <v>116</v>
      </c>
      <c r="G54" s="38"/>
      <c r="H54" s="38" t="s">
        <v>117</v>
      </c>
      <c r="I54" s="45" t="s">
        <v>250</v>
      </c>
      <c r="J54" s="89">
        <v>33</v>
      </c>
      <c r="K54" s="29">
        <v>37</v>
      </c>
      <c r="L54" s="29"/>
      <c r="M54" s="26"/>
      <c r="N54" s="72">
        <f t="shared" si="8"/>
        <v>35</v>
      </c>
      <c r="O54" s="26">
        <v>2</v>
      </c>
      <c r="P54" s="26">
        <v>2</v>
      </c>
      <c r="Q54" s="26"/>
      <c r="R54" s="26"/>
      <c r="S54" s="72">
        <f t="shared" si="9"/>
        <v>2</v>
      </c>
      <c r="T54" s="28">
        <f t="shared" si="10"/>
        <v>35</v>
      </c>
    </row>
    <row r="55" spans="1:20" ht="13.8" thickBot="1">
      <c r="A55" s="69">
        <f t="shared" si="11"/>
        <v>14</v>
      </c>
      <c r="B55" s="38">
        <v>120</v>
      </c>
      <c r="C55" s="24" t="s">
        <v>28</v>
      </c>
      <c r="D55" s="24" t="s">
        <v>94</v>
      </c>
      <c r="E55" s="38"/>
      <c r="F55" s="53" t="s">
        <v>95</v>
      </c>
      <c r="G55" s="38"/>
      <c r="H55" s="38" t="s">
        <v>96</v>
      </c>
      <c r="I55" s="45" t="s">
        <v>252</v>
      </c>
      <c r="J55" s="89">
        <v>33</v>
      </c>
      <c r="K55" s="29">
        <v>37</v>
      </c>
      <c r="L55" s="29"/>
      <c r="M55" s="26"/>
      <c r="N55" s="72">
        <f t="shared" si="8"/>
        <v>35</v>
      </c>
      <c r="O55" s="26">
        <v>34</v>
      </c>
      <c r="P55" s="26">
        <v>35</v>
      </c>
      <c r="Q55" s="26"/>
      <c r="R55" s="26"/>
      <c r="S55" s="72">
        <f t="shared" si="9"/>
        <v>34.5</v>
      </c>
      <c r="T55" s="28">
        <f t="shared" si="10"/>
        <v>35</v>
      </c>
    </row>
    <row r="56" spans="1:20" ht="13.8" thickBot="1">
      <c r="A56" s="69">
        <f t="shared" si="11"/>
        <v>16</v>
      </c>
      <c r="B56" s="38">
        <v>109</v>
      </c>
      <c r="C56" s="24" t="s">
        <v>28</v>
      </c>
      <c r="D56" s="24" t="s">
        <v>112</v>
      </c>
      <c r="E56" s="38"/>
      <c r="F56" s="53" t="s">
        <v>113</v>
      </c>
      <c r="G56" s="38"/>
      <c r="H56" s="38" t="s">
        <v>114</v>
      </c>
      <c r="I56" s="45" t="s">
        <v>250</v>
      </c>
      <c r="J56" s="89">
        <v>37</v>
      </c>
      <c r="K56" s="29">
        <v>32</v>
      </c>
      <c r="L56" s="29"/>
      <c r="M56" s="26"/>
      <c r="N56" s="72">
        <f t="shared" si="8"/>
        <v>34.5</v>
      </c>
      <c r="O56" s="26">
        <v>30</v>
      </c>
      <c r="P56" s="26">
        <v>28</v>
      </c>
      <c r="Q56" s="26"/>
      <c r="R56" s="26"/>
      <c r="S56" s="72">
        <f t="shared" si="9"/>
        <v>29</v>
      </c>
      <c r="T56" s="28">
        <f t="shared" si="10"/>
        <v>34.5</v>
      </c>
    </row>
    <row r="57" spans="1:20" ht="13.8" thickBot="1">
      <c r="A57" s="69">
        <f t="shared" si="11"/>
        <v>17</v>
      </c>
      <c r="B57" s="66">
        <v>103</v>
      </c>
      <c r="C57" s="62" t="s">
        <v>28</v>
      </c>
      <c r="D57" s="62" t="s">
        <v>161</v>
      </c>
      <c r="E57" s="66"/>
      <c r="F57" s="68"/>
      <c r="G57" s="66"/>
      <c r="H57" s="66" t="s">
        <v>162</v>
      </c>
      <c r="I57" s="63" t="s">
        <v>249</v>
      </c>
      <c r="J57" s="95">
        <v>25</v>
      </c>
      <c r="K57" s="64">
        <v>30</v>
      </c>
      <c r="L57" s="64"/>
      <c r="M57" s="65"/>
      <c r="N57" s="72">
        <f t="shared" si="8"/>
        <v>27.5</v>
      </c>
      <c r="O57" s="65">
        <v>31</v>
      </c>
      <c r="P57" s="65">
        <v>34</v>
      </c>
      <c r="Q57" s="65"/>
      <c r="R57" s="65"/>
      <c r="S57" s="72">
        <f t="shared" si="9"/>
        <v>32.5</v>
      </c>
      <c r="T57" s="67">
        <f t="shared" si="10"/>
        <v>32.5</v>
      </c>
    </row>
    <row r="58" spans="1:20" ht="13.8" thickBot="1">
      <c r="A58" s="69">
        <f t="shared" si="11"/>
        <v>18</v>
      </c>
      <c r="B58" s="15">
        <v>105</v>
      </c>
      <c r="C58" s="16" t="s">
        <v>28</v>
      </c>
      <c r="D58" s="16" t="s">
        <v>143</v>
      </c>
      <c r="E58" s="15"/>
      <c r="F58" s="57">
        <v>36560</v>
      </c>
      <c r="G58" s="15"/>
      <c r="H58" s="15" t="s">
        <v>144</v>
      </c>
      <c r="I58" s="70" t="s">
        <v>249</v>
      </c>
      <c r="J58" s="88">
        <v>27</v>
      </c>
      <c r="K58" s="71">
        <v>35</v>
      </c>
      <c r="L58" s="71"/>
      <c r="M58" s="71"/>
      <c r="N58" s="72">
        <f t="shared" si="8"/>
        <v>31</v>
      </c>
      <c r="O58" s="71">
        <v>31</v>
      </c>
      <c r="P58" s="71">
        <v>33</v>
      </c>
      <c r="Q58" s="71"/>
      <c r="R58" s="71"/>
      <c r="S58" s="72">
        <f t="shared" si="9"/>
        <v>32</v>
      </c>
      <c r="T58" s="73">
        <f t="shared" si="10"/>
        <v>32</v>
      </c>
    </row>
    <row r="59" spans="1:20" ht="13.8" thickBot="1">
      <c r="A59" s="69">
        <f t="shared" si="11"/>
        <v>19</v>
      </c>
      <c r="B59" s="17">
        <v>118</v>
      </c>
      <c r="C59" s="18" t="s">
        <v>47</v>
      </c>
      <c r="D59" s="85" t="s">
        <v>245</v>
      </c>
      <c r="E59" s="17"/>
      <c r="F59" s="58"/>
      <c r="G59" s="17"/>
      <c r="H59" s="17" t="s">
        <v>163</v>
      </c>
      <c r="I59" s="94" t="s">
        <v>252</v>
      </c>
      <c r="J59" s="89">
        <v>30</v>
      </c>
      <c r="K59" s="29">
        <v>30</v>
      </c>
      <c r="L59" s="29"/>
      <c r="M59" s="29"/>
      <c r="N59" s="72">
        <f t="shared" si="8"/>
        <v>30</v>
      </c>
      <c r="O59" s="29">
        <v>31</v>
      </c>
      <c r="P59" s="29">
        <v>32</v>
      </c>
      <c r="Q59" s="29"/>
      <c r="R59" s="29"/>
      <c r="S59" s="72">
        <f t="shared" si="9"/>
        <v>31.5</v>
      </c>
      <c r="T59" s="83">
        <f t="shared" si="10"/>
        <v>31.5</v>
      </c>
    </row>
    <row r="60" spans="1:20" ht="13.8" thickBot="1">
      <c r="A60" s="69">
        <f t="shared" si="11"/>
        <v>20</v>
      </c>
      <c r="B60" s="17">
        <v>122</v>
      </c>
      <c r="C60" s="18" t="s">
        <v>28</v>
      </c>
      <c r="D60" s="18" t="s">
        <v>97</v>
      </c>
      <c r="E60" s="17"/>
      <c r="F60" s="58"/>
      <c r="G60" s="17"/>
      <c r="H60" s="17" t="s">
        <v>98</v>
      </c>
      <c r="I60" s="94" t="s">
        <v>252</v>
      </c>
      <c r="J60" s="89">
        <v>29</v>
      </c>
      <c r="K60" s="29">
        <v>33</v>
      </c>
      <c r="L60" s="29"/>
      <c r="M60" s="29"/>
      <c r="N60" s="72">
        <f t="shared" si="8"/>
        <v>31</v>
      </c>
      <c r="O60" s="29">
        <v>29</v>
      </c>
      <c r="P60" s="29">
        <v>31</v>
      </c>
      <c r="Q60" s="29"/>
      <c r="R60" s="29"/>
      <c r="S60" s="72">
        <f t="shared" si="9"/>
        <v>30</v>
      </c>
      <c r="T60" s="83">
        <f t="shared" si="10"/>
        <v>31</v>
      </c>
    </row>
    <row r="61" spans="1:20" ht="13.8" thickBot="1">
      <c r="A61" s="69">
        <f t="shared" si="11"/>
        <v>20</v>
      </c>
      <c r="B61" s="17">
        <v>123</v>
      </c>
      <c r="C61" s="18" t="s">
        <v>28</v>
      </c>
      <c r="D61" s="18" t="s">
        <v>103</v>
      </c>
      <c r="E61" s="17"/>
      <c r="F61" s="58">
        <v>21928</v>
      </c>
      <c r="G61" s="17"/>
      <c r="H61" s="17" t="s">
        <v>104</v>
      </c>
      <c r="I61" s="94" t="s">
        <v>252</v>
      </c>
      <c r="J61" s="89">
        <v>2</v>
      </c>
      <c r="K61" s="29">
        <v>2</v>
      </c>
      <c r="L61" s="29"/>
      <c r="M61" s="29"/>
      <c r="N61" s="72">
        <f t="shared" si="8"/>
        <v>2</v>
      </c>
      <c r="O61" s="29">
        <v>30</v>
      </c>
      <c r="P61" s="29">
        <v>32</v>
      </c>
      <c r="Q61" s="29"/>
      <c r="R61" s="29"/>
      <c r="S61" s="72">
        <f t="shared" si="9"/>
        <v>31</v>
      </c>
      <c r="T61" s="83">
        <f t="shared" si="10"/>
        <v>31</v>
      </c>
    </row>
    <row r="62" spans="1:20" ht="13.8" thickBot="1">
      <c r="A62" s="69">
        <f t="shared" si="11"/>
        <v>22</v>
      </c>
      <c r="B62" s="17">
        <v>92</v>
      </c>
      <c r="C62" s="18" t="s">
        <v>28</v>
      </c>
      <c r="D62" s="18" t="s">
        <v>101</v>
      </c>
      <c r="E62" s="17"/>
      <c r="F62" s="58" t="s">
        <v>38</v>
      </c>
      <c r="G62" s="17"/>
      <c r="H62" s="17" t="s">
        <v>102</v>
      </c>
      <c r="I62" s="94" t="s">
        <v>248</v>
      </c>
      <c r="J62" s="89">
        <v>29</v>
      </c>
      <c r="K62" s="29">
        <v>31</v>
      </c>
      <c r="L62" s="29"/>
      <c r="M62" s="29"/>
      <c r="N62" s="72">
        <f t="shared" si="8"/>
        <v>30</v>
      </c>
      <c r="O62" s="29">
        <v>2</v>
      </c>
      <c r="P62" s="29">
        <v>2</v>
      </c>
      <c r="Q62" s="29"/>
      <c r="R62" s="29"/>
      <c r="S62" s="72">
        <f t="shared" si="9"/>
        <v>2</v>
      </c>
      <c r="T62" s="83">
        <f t="shared" si="10"/>
        <v>30</v>
      </c>
    </row>
    <row r="63" spans="1:20" ht="13.8" thickBot="1">
      <c r="A63" s="69">
        <f t="shared" si="11"/>
        <v>22</v>
      </c>
      <c r="B63" s="17">
        <v>95</v>
      </c>
      <c r="C63" s="18" t="s">
        <v>28</v>
      </c>
      <c r="D63" s="18" t="s">
        <v>90</v>
      </c>
      <c r="E63" s="17"/>
      <c r="F63" s="58"/>
      <c r="G63" s="17"/>
      <c r="H63" s="17" t="s">
        <v>91</v>
      </c>
      <c r="I63" s="94" t="s">
        <v>248</v>
      </c>
      <c r="J63" s="89">
        <v>3</v>
      </c>
      <c r="K63" s="29">
        <v>2</v>
      </c>
      <c r="L63" s="29"/>
      <c r="M63" s="29"/>
      <c r="N63" s="72">
        <f t="shared" si="8"/>
        <v>2.5</v>
      </c>
      <c r="O63" s="29">
        <v>30</v>
      </c>
      <c r="P63" s="29">
        <v>30</v>
      </c>
      <c r="Q63" s="29"/>
      <c r="R63" s="29"/>
      <c r="S63" s="72">
        <f t="shared" si="9"/>
        <v>30</v>
      </c>
      <c r="T63" s="83">
        <f t="shared" si="10"/>
        <v>30</v>
      </c>
    </row>
    <row r="64" spans="1:20" ht="16.2" customHeight="1" thickBot="1">
      <c r="A64" s="69">
        <f t="shared" si="11"/>
        <v>22</v>
      </c>
      <c r="B64" s="17">
        <v>110</v>
      </c>
      <c r="C64" s="18" t="s">
        <v>28</v>
      </c>
      <c r="D64" s="18" t="s">
        <v>138</v>
      </c>
      <c r="E64" s="17"/>
      <c r="F64" s="58" t="s">
        <v>139</v>
      </c>
      <c r="G64" s="17"/>
      <c r="H64" s="17" t="s">
        <v>140</v>
      </c>
      <c r="I64" s="94" t="s">
        <v>250</v>
      </c>
      <c r="J64" s="89">
        <v>34</v>
      </c>
      <c r="K64" s="29">
        <v>26</v>
      </c>
      <c r="L64" s="29"/>
      <c r="M64" s="29"/>
      <c r="N64" s="72">
        <f t="shared" si="8"/>
        <v>30</v>
      </c>
      <c r="O64" s="29">
        <v>31</v>
      </c>
      <c r="P64" s="29">
        <v>29</v>
      </c>
      <c r="Q64" s="29"/>
      <c r="R64" s="29"/>
      <c r="S64" s="72">
        <f t="shared" si="9"/>
        <v>30</v>
      </c>
      <c r="T64" s="83">
        <f t="shared" si="10"/>
        <v>30</v>
      </c>
    </row>
    <row r="65" spans="1:20" ht="13.8" thickBot="1">
      <c r="A65" s="69">
        <f t="shared" si="11"/>
        <v>25</v>
      </c>
      <c r="B65" s="17">
        <v>102</v>
      </c>
      <c r="C65" s="18" t="s">
        <v>28</v>
      </c>
      <c r="D65" s="18" t="s">
        <v>158</v>
      </c>
      <c r="E65" s="17"/>
      <c r="F65" s="58" t="s">
        <v>159</v>
      </c>
      <c r="G65" s="17"/>
      <c r="H65" s="17" t="s">
        <v>160</v>
      </c>
      <c r="I65" s="94" t="s">
        <v>249</v>
      </c>
      <c r="J65" s="89">
        <v>30</v>
      </c>
      <c r="K65" s="29">
        <v>28</v>
      </c>
      <c r="L65" s="29"/>
      <c r="M65" s="29"/>
      <c r="N65" s="72">
        <f t="shared" si="8"/>
        <v>29</v>
      </c>
      <c r="O65" s="29">
        <v>27</v>
      </c>
      <c r="P65" s="29">
        <v>26</v>
      </c>
      <c r="Q65" s="29"/>
      <c r="R65" s="29"/>
      <c r="S65" s="72">
        <f t="shared" si="9"/>
        <v>26.5</v>
      </c>
      <c r="T65" s="83">
        <f t="shared" si="10"/>
        <v>29</v>
      </c>
    </row>
    <row r="66" spans="1:20" ht="13.8" thickBot="1">
      <c r="A66" s="69">
        <f t="shared" si="11"/>
        <v>26</v>
      </c>
      <c r="B66" s="13">
        <v>85</v>
      </c>
      <c r="C66" s="14" t="s">
        <v>28</v>
      </c>
      <c r="D66" s="14" t="s">
        <v>92</v>
      </c>
      <c r="E66" s="13"/>
      <c r="F66" s="54"/>
      <c r="G66" s="13"/>
      <c r="H66" s="13" t="s">
        <v>93</v>
      </c>
      <c r="I66" s="61" t="s">
        <v>248</v>
      </c>
      <c r="J66" s="91">
        <v>27</v>
      </c>
      <c r="K66" s="30">
        <v>30</v>
      </c>
      <c r="L66" s="30"/>
      <c r="M66" s="30"/>
      <c r="N66" s="72">
        <f t="shared" si="8"/>
        <v>28.5</v>
      </c>
      <c r="O66" s="30">
        <v>12</v>
      </c>
      <c r="P66" s="30">
        <v>9</v>
      </c>
      <c r="Q66" s="30"/>
      <c r="R66" s="30"/>
      <c r="S66" s="72">
        <f t="shared" si="9"/>
        <v>10.5</v>
      </c>
      <c r="T66" s="32">
        <f t="shared" si="10"/>
        <v>28.5</v>
      </c>
    </row>
    <row r="67" spans="1:20" ht="13.8" thickBot="1">
      <c r="A67" s="69">
        <f t="shared" si="11"/>
        <v>26</v>
      </c>
      <c r="B67" s="15">
        <v>121</v>
      </c>
      <c r="C67" s="16" t="s">
        <v>28</v>
      </c>
      <c r="D67" s="16" t="s">
        <v>129</v>
      </c>
      <c r="E67" s="15"/>
      <c r="F67" s="57" t="s">
        <v>130</v>
      </c>
      <c r="G67" s="15"/>
      <c r="H67" s="15" t="s">
        <v>131</v>
      </c>
      <c r="I67" s="70" t="s">
        <v>252</v>
      </c>
      <c r="J67" s="88">
        <v>22</v>
      </c>
      <c r="K67" s="71">
        <v>31</v>
      </c>
      <c r="L67" s="71"/>
      <c r="M67" s="71"/>
      <c r="N67" s="72">
        <f t="shared" si="8"/>
        <v>26.5</v>
      </c>
      <c r="O67" s="71">
        <v>23</v>
      </c>
      <c r="P67" s="71">
        <v>34</v>
      </c>
      <c r="Q67" s="71"/>
      <c r="R67" s="71"/>
      <c r="S67" s="72">
        <f t="shared" si="9"/>
        <v>28.5</v>
      </c>
      <c r="T67" s="73">
        <f t="shared" si="10"/>
        <v>28.5</v>
      </c>
    </row>
    <row r="68" spans="1:20" ht="13.8" thickBot="1">
      <c r="A68" s="69">
        <f t="shared" si="11"/>
        <v>28</v>
      </c>
      <c r="B68" s="38">
        <v>101</v>
      </c>
      <c r="C68" s="24" t="s">
        <v>28</v>
      </c>
      <c r="D68" s="24" t="s">
        <v>109</v>
      </c>
      <c r="E68" s="38"/>
      <c r="F68" s="53" t="s">
        <v>110</v>
      </c>
      <c r="G68" s="38"/>
      <c r="H68" s="38" t="s">
        <v>111</v>
      </c>
      <c r="I68" s="45" t="s">
        <v>249</v>
      </c>
      <c r="J68" s="89">
        <v>29</v>
      </c>
      <c r="K68" s="29">
        <v>26</v>
      </c>
      <c r="L68" s="29"/>
      <c r="M68" s="26"/>
      <c r="N68" s="72">
        <f t="shared" si="8"/>
        <v>27.5</v>
      </c>
      <c r="O68" s="26">
        <v>20</v>
      </c>
      <c r="P68" s="26">
        <v>16</v>
      </c>
      <c r="Q68" s="26"/>
      <c r="R68" s="26"/>
      <c r="S68" s="72">
        <f t="shared" si="9"/>
        <v>18</v>
      </c>
      <c r="T68" s="28">
        <f t="shared" si="10"/>
        <v>27.5</v>
      </c>
    </row>
    <row r="69" spans="1:20" ht="13.8" thickBot="1">
      <c r="A69" s="69">
        <f t="shared" si="11"/>
        <v>29</v>
      </c>
      <c r="B69" s="38">
        <v>127</v>
      </c>
      <c r="C69" s="24" t="s">
        <v>47</v>
      </c>
      <c r="D69" s="24" t="s">
        <v>165</v>
      </c>
      <c r="E69" s="38"/>
      <c r="F69" s="53" t="s">
        <v>166</v>
      </c>
      <c r="G69" s="38"/>
      <c r="H69" s="38" t="s">
        <v>167</v>
      </c>
      <c r="I69" s="45" t="s">
        <v>253</v>
      </c>
      <c r="J69" s="89">
        <v>29</v>
      </c>
      <c r="K69" s="29">
        <v>22</v>
      </c>
      <c r="L69" s="29"/>
      <c r="M69" s="26"/>
      <c r="N69" s="72">
        <f t="shared" si="8"/>
        <v>25.5</v>
      </c>
      <c r="O69" s="26">
        <v>2</v>
      </c>
      <c r="P69" s="26">
        <v>2</v>
      </c>
      <c r="Q69" s="26"/>
      <c r="R69" s="26"/>
      <c r="S69" s="72">
        <f t="shared" si="9"/>
        <v>2</v>
      </c>
      <c r="T69" s="28">
        <f t="shared" si="10"/>
        <v>25.5</v>
      </c>
    </row>
    <row r="70" spans="1:20" ht="13.8" thickBot="1">
      <c r="A70" s="69">
        <f t="shared" si="11"/>
        <v>30</v>
      </c>
      <c r="B70" s="38">
        <v>126</v>
      </c>
      <c r="C70" s="24" t="s">
        <v>28</v>
      </c>
      <c r="D70" s="24" t="s">
        <v>123</v>
      </c>
      <c r="E70" s="38"/>
      <c r="F70" s="105" t="s">
        <v>254</v>
      </c>
      <c r="G70" s="38"/>
      <c r="H70" s="38"/>
      <c r="I70" s="45" t="s">
        <v>252</v>
      </c>
      <c r="J70" s="89">
        <v>25</v>
      </c>
      <c r="K70" s="29">
        <v>25</v>
      </c>
      <c r="L70" s="29"/>
      <c r="M70" s="26"/>
      <c r="N70" s="72">
        <f t="shared" si="8"/>
        <v>25</v>
      </c>
      <c r="O70" s="26">
        <v>22</v>
      </c>
      <c r="P70" s="26">
        <v>25</v>
      </c>
      <c r="Q70" s="26"/>
      <c r="R70" s="26"/>
      <c r="S70" s="72">
        <f t="shared" si="9"/>
        <v>23.5</v>
      </c>
      <c r="T70" s="28">
        <f t="shared" si="10"/>
        <v>25</v>
      </c>
    </row>
    <row r="71" spans="1:20" ht="13.8" thickBot="1">
      <c r="A71" s="69">
        <f t="shared" si="11"/>
        <v>30</v>
      </c>
      <c r="B71" s="17">
        <v>89</v>
      </c>
      <c r="C71" s="18" t="s">
        <v>47</v>
      </c>
      <c r="D71" s="85" t="s">
        <v>246</v>
      </c>
      <c r="E71" s="17"/>
      <c r="F71" s="58" t="s">
        <v>156</v>
      </c>
      <c r="G71" s="17"/>
      <c r="H71" s="17" t="s">
        <v>173</v>
      </c>
      <c r="I71" s="94" t="s">
        <v>248</v>
      </c>
      <c r="J71" s="89">
        <v>25</v>
      </c>
      <c r="K71" s="29">
        <v>25</v>
      </c>
      <c r="L71" s="29"/>
      <c r="M71" s="29"/>
      <c r="N71" s="72">
        <f t="shared" si="8"/>
        <v>25</v>
      </c>
      <c r="O71" s="29">
        <v>16</v>
      </c>
      <c r="P71" s="29">
        <v>13</v>
      </c>
      <c r="Q71" s="29"/>
      <c r="R71" s="29"/>
      <c r="S71" s="72">
        <f t="shared" si="9"/>
        <v>14.5</v>
      </c>
      <c r="T71" s="100">
        <f t="shared" si="10"/>
        <v>25</v>
      </c>
    </row>
    <row r="72" spans="1:20" ht="13.8" thickBot="1">
      <c r="A72" s="69">
        <f t="shared" si="11"/>
        <v>30</v>
      </c>
      <c r="B72" s="17">
        <v>98</v>
      </c>
      <c r="C72" s="18" t="s">
        <v>28</v>
      </c>
      <c r="D72" s="18" t="s">
        <v>141</v>
      </c>
      <c r="E72" s="17"/>
      <c r="F72" s="58"/>
      <c r="G72" s="17"/>
      <c r="H72" s="17" t="s">
        <v>142</v>
      </c>
      <c r="I72" s="94" t="s">
        <v>249</v>
      </c>
      <c r="J72" s="89">
        <v>2</v>
      </c>
      <c r="K72" s="29">
        <v>1</v>
      </c>
      <c r="L72" s="29"/>
      <c r="M72" s="29"/>
      <c r="N72" s="72">
        <f t="shared" si="8"/>
        <v>1.5</v>
      </c>
      <c r="O72" s="29">
        <v>26</v>
      </c>
      <c r="P72" s="29">
        <v>24</v>
      </c>
      <c r="Q72" s="29"/>
      <c r="R72" s="29"/>
      <c r="S72" s="72">
        <f t="shared" si="9"/>
        <v>25</v>
      </c>
      <c r="T72" s="100">
        <f t="shared" si="10"/>
        <v>25</v>
      </c>
    </row>
    <row r="73" spans="1:20" ht="13.8" thickBot="1">
      <c r="A73" s="69">
        <f t="shared" si="11"/>
        <v>33</v>
      </c>
      <c r="B73" s="17">
        <v>88</v>
      </c>
      <c r="C73" s="18" t="s">
        <v>28</v>
      </c>
      <c r="D73" s="18" t="s">
        <v>121</v>
      </c>
      <c r="E73" s="17"/>
      <c r="F73" s="58"/>
      <c r="G73" s="17"/>
      <c r="H73" s="17" t="s">
        <v>122</v>
      </c>
      <c r="I73" s="94" t="s">
        <v>248</v>
      </c>
      <c r="J73" s="89">
        <v>20</v>
      </c>
      <c r="K73" s="29">
        <v>20</v>
      </c>
      <c r="L73" s="29"/>
      <c r="M73" s="29"/>
      <c r="N73" s="72">
        <f t="shared" si="8"/>
        <v>20</v>
      </c>
      <c r="O73" s="29">
        <v>3</v>
      </c>
      <c r="P73" s="29">
        <v>2</v>
      </c>
      <c r="Q73" s="29"/>
      <c r="R73" s="29"/>
      <c r="S73" s="72">
        <f t="shared" si="9"/>
        <v>2.5</v>
      </c>
      <c r="T73" s="100">
        <f t="shared" si="10"/>
        <v>20</v>
      </c>
    </row>
    <row r="74" spans="1:20" ht="13.8" thickBot="1">
      <c r="A74" s="69">
        <f t="shared" si="11"/>
        <v>34</v>
      </c>
      <c r="B74" s="17">
        <v>96</v>
      </c>
      <c r="C74" s="18" t="s">
        <v>28</v>
      </c>
      <c r="D74" s="18" t="s">
        <v>155</v>
      </c>
      <c r="E74" s="17"/>
      <c r="F74" s="58" t="s">
        <v>156</v>
      </c>
      <c r="G74" s="17"/>
      <c r="H74" s="17" t="s">
        <v>157</v>
      </c>
      <c r="I74" s="97" t="s">
        <v>248</v>
      </c>
      <c r="J74" s="89">
        <v>9</v>
      </c>
      <c r="K74" s="29">
        <v>11</v>
      </c>
      <c r="L74" s="29"/>
      <c r="M74" s="29"/>
      <c r="N74" s="72">
        <f t="shared" si="8"/>
        <v>10</v>
      </c>
      <c r="O74" s="29">
        <v>19</v>
      </c>
      <c r="P74" s="29">
        <v>14</v>
      </c>
      <c r="Q74" s="29"/>
      <c r="R74" s="29"/>
      <c r="S74" s="72">
        <f t="shared" si="9"/>
        <v>16.5</v>
      </c>
      <c r="T74" s="100">
        <f t="shared" si="10"/>
        <v>16.5</v>
      </c>
    </row>
    <row r="75" spans="1:20" ht="13.8" thickBot="1">
      <c r="A75" s="69">
        <f t="shared" si="11"/>
        <v>35</v>
      </c>
      <c r="B75" s="17">
        <v>130</v>
      </c>
      <c r="C75" s="18" t="s">
        <v>28</v>
      </c>
      <c r="D75" s="18" t="s">
        <v>145</v>
      </c>
      <c r="E75" s="17"/>
      <c r="F75" s="58" t="s">
        <v>276</v>
      </c>
      <c r="G75" s="17"/>
      <c r="H75" s="17" t="s">
        <v>146</v>
      </c>
      <c r="I75" s="94" t="s">
        <v>251</v>
      </c>
      <c r="J75" s="89">
        <v>2</v>
      </c>
      <c r="K75" s="29">
        <v>2</v>
      </c>
      <c r="L75" s="29"/>
      <c r="M75" s="29"/>
      <c r="N75" s="72">
        <f t="shared" si="8"/>
        <v>2</v>
      </c>
      <c r="O75" s="29">
        <v>2</v>
      </c>
      <c r="P75" s="29">
        <v>2</v>
      </c>
      <c r="Q75" s="29"/>
      <c r="R75" s="29"/>
      <c r="S75" s="72">
        <f t="shared" si="9"/>
        <v>2</v>
      </c>
      <c r="T75" s="100">
        <f t="shared" si="10"/>
        <v>2</v>
      </c>
    </row>
    <row r="76" spans="1:20" ht="13.8" thickBot="1">
      <c r="A76" s="69">
        <f t="shared" si="11"/>
        <v>35</v>
      </c>
      <c r="B76" s="39">
        <v>86</v>
      </c>
      <c r="C76" s="33" t="s">
        <v>47</v>
      </c>
      <c r="D76" s="33" t="s">
        <v>164</v>
      </c>
      <c r="E76" s="39"/>
      <c r="F76" s="55"/>
      <c r="G76" s="39"/>
      <c r="H76" s="39" t="s">
        <v>122</v>
      </c>
      <c r="I76" s="75" t="s">
        <v>248</v>
      </c>
      <c r="J76" s="99">
        <v>2</v>
      </c>
      <c r="K76" s="35">
        <v>2</v>
      </c>
      <c r="L76" s="35"/>
      <c r="M76" s="35"/>
      <c r="N76" s="72">
        <f t="shared" si="8"/>
        <v>2</v>
      </c>
      <c r="O76" s="35">
        <v>2</v>
      </c>
      <c r="P76" s="35">
        <v>2</v>
      </c>
      <c r="Q76" s="35"/>
      <c r="R76" s="35"/>
      <c r="S76" s="72">
        <f t="shared" si="9"/>
        <v>2</v>
      </c>
      <c r="T76" s="76">
        <f t="shared" si="10"/>
        <v>2</v>
      </c>
    </row>
    <row r="77" spans="1:20" ht="13.8" thickBot="1">
      <c r="A77" s="69">
        <f t="shared" si="11"/>
        <v>35</v>
      </c>
      <c r="B77" s="15">
        <v>112</v>
      </c>
      <c r="C77" s="16" t="s">
        <v>28</v>
      </c>
      <c r="D77" s="16" t="s">
        <v>126</v>
      </c>
      <c r="E77" s="15"/>
      <c r="F77" s="57" t="s">
        <v>127</v>
      </c>
      <c r="G77" s="15"/>
      <c r="H77" s="15" t="s">
        <v>128</v>
      </c>
      <c r="I77" s="70" t="s">
        <v>250</v>
      </c>
      <c r="J77" s="91">
        <v>2</v>
      </c>
      <c r="K77" s="30">
        <v>2</v>
      </c>
      <c r="L77" s="71"/>
      <c r="M77" s="71"/>
      <c r="N77" s="72">
        <f t="shared" si="8"/>
        <v>2</v>
      </c>
      <c r="O77" s="71">
        <v>2</v>
      </c>
      <c r="P77" s="71">
        <v>2</v>
      </c>
      <c r="Q77" s="71"/>
      <c r="R77" s="71"/>
      <c r="S77" s="72">
        <f t="shared" si="9"/>
        <v>2</v>
      </c>
      <c r="T77" s="73">
        <f t="shared" si="10"/>
        <v>2</v>
      </c>
    </row>
    <row r="78" spans="1:20" ht="13.8" thickBot="1">
      <c r="A78" s="69">
        <f t="shared" si="11"/>
        <v>35</v>
      </c>
      <c r="B78" s="39">
        <v>125</v>
      </c>
      <c r="C78" s="33" t="s">
        <v>47</v>
      </c>
      <c r="D78" s="33" t="s">
        <v>170</v>
      </c>
      <c r="E78" s="39"/>
      <c r="F78" s="55" t="s">
        <v>171</v>
      </c>
      <c r="G78" s="39"/>
      <c r="H78" s="39" t="s">
        <v>172</v>
      </c>
      <c r="I78" s="75" t="s">
        <v>252</v>
      </c>
      <c r="J78" s="91">
        <v>2</v>
      </c>
      <c r="K78" s="30">
        <v>2</v>
      </c>
      <c r="L78" s="30"/>
      <c r="M78" s="35"/>
      <c r="N78" s="72">
        <f t="shared" si="8"/>
        <v>2</v>
      </c>
      <c r="O78" s="35">
        <v>2</v>
      </c>
      <c r="P78" s="35">
        <v>2</v>
      </c>
      <c r="Q78" s="35"/>
      <c r="R78" s="35"/>
      <c r="S78" s="72">
        <f t="shared" si="9"/>
        <v>2</v>
      </c>
      <c r="T78" s="76">
        <f t="shared" si="10"/>
        <v>2</v>
      </c>
    </row>
    <row r="79" spans="1:20" ht="13.8" thickBot="1">
      <c r="A79" s="69">
        <f t="shared" si="11"/>
        <v>35</v>
      </c>
      <c r="B79" s="15">
        <v>131</v>
      </c>
      <c r="C79" s="84" t="s">
        <v>28</v>
      </c>
      <c r="D79" s="84" t="s">
        <v>267</v>
      </c>
      <c r="E79" s="15"/>
      <c r="F79" s="57"/>
      <c r="G79" s="15"/>
      <c r="H79" s="106" t="s">
        <v>268</v>
      </c>
      <c r="I79" s="70" t="s">
        <v>252</v>
      </c>
      <c r="J79" s="88">
        <v>2</v>
      </c>
      <c r="K79" s="71">
        <v>2</v>
      </c>
      <c r="L79" s="71"/>
      <c r="M79" s="71"/>
      <c r="N79" s="72">
        <f t="shared" si="8"/>
        <v>2</v>
      </c>
      <c r="O79" s="71">
        <v>2</v>
      </c>
      <c r="P79" s="71">
        <v>2</v>
      </c>
      <c r="Q79" s="71"/>
      <c r="R79" s="71"/>
      <c r="S79" s="72">
        <f t="shared" si="9"/>
        <v>2</v>
      </c>
      <c r="T79" s="73">
        <f t="shared" si="10"/>
        <v>2</v>
      </c>
    </row>
    <row r="80" spans="1:20" ht="13.8" thickBot="1">
      <c r="A80" s="69">
        <f t="shared" si="11"/>
        <v>40</v>
      </c>
      <c r="B80" s="38">
        <v>117</v>
      </c>
      <c r="C80" s="24" t="s">
        <v>28</v>
      </c>
      <c r="D80" s="24" t="s">
        <v>136</v>
      </c>
      <c r="E80" s="98" t="s">
        <v>263</v>
      </c>
      <c r="F80" s="53"/>
      <c r="G80" s="38"/>
      <c r="H80" s="38" t="s">
        <v>137</v>
      </c>
      <c r="I80" s="45" t="s">
        <v>250</v>
      </c>
      <c r="J80" s="89"/>
      <c r="K80" s="29"/>
      <c r="L80" s="29"/>
      <c r="M80" s="26"/>
      <c r="N80" s="72">
        <f t="shared" si="8"/>
        <v>0</v>
      </c>
      <c r="O80" s="26"/>
      <c r="P80" s="26"/>
      <c r="Q80" s="26"/>
      <c r="R80" s="26"/>
      <c r="S80" s="72">
        <f t="shared" si="9"/>
        <v>0</v>
      </c>
      <c r="T80" s="28">
        <f t="shared" si="10"/>
        <v>0</v>
      </c>
    </row>
    <row r="81" spans="1:20" ht="13.8" thickBot="1">
      <c r="A81" s="69">
        <f t="shared" si="11"/>
        <v>40</v>
      </c>
      <c r="B81" s="39">
        <v>119</v>
      </c>
      <c r="C81" s="33" t="s">
        <v>28</v>
      </c>
      <c r="D81" s="33" t="s">
        <v>99</v>
      </c>
      <c r="E81" s="107" t="s">
        <v>263</v>
      </c>
      <c r="F81" s="55"/>
      <c r="G81" s="39"/>
      <c r="H81" s="39" t="s">
        <v>100</v>
      </c>
      <c r="I81" s="75" t="s">
        <v>252</v>
      </c>
      <c r="J81" s="91"/>
      <c r="K81" s="30"/>
      <c r="L81" s="30"/>
      <c r="M81" s="35"/>
      <c r="N81" s="72">
        <f t="shared" si="8"/>
        <v>0</v>
      </c>
      <c r="O81" s="35"/>
      <c r="P81" s="35"/>
      <c r="Q81" s="35"/>
      <c r="R81" s="35"/>
      <c r="S81" s="72">
        <f t="shared" si="9"/>
        <v>0</v>
      </c>
      <c r="T81" s="76">
        <f t="shared" si="10"/>
        <v>0</v>
      </c>
    </row>
    <row r="82" spans="1:20" hidden="1">
      <c r="A82" s="20">
        <f t="shared" ref="A82:A105" si="12">RANK(T82,$T$49:$T$141,0)</f>
        <v>32</v>
      </c>
      <c r="B82" s="38"/>
      <c r="C82" s="24"/>
      <c r="D82" s="24"/>
      <c r="E82" s="38"/>
      <c r="F82" s="53"/>
      <c r="G82" s="38"/>
      <c r="H82" s="38"/>
      <c r="I82" s="46"/>
      <c r="J82" s="26"/>
      <c r="K82" s="26"/>
      <c r="L82" s="26"/>
      <c r="M82" s="26"/>
      <c r="N82" s="27">
        <f t="shared" ref="N82:N106" si="13">(J82+K82+L82+M82)</f>
        <v>0</v>
      </c>
      <c r="O82" s="26"/>
      <c r="P82" s="26"/>
      <c r="Q82" s="26"/>
      <c r="R82" s="26"/>
      <c r="S82" s="27">
        <f t="shared" ref="S82:S106" si="14">(O82+P82+Q82+R82)</f>
        <v>0</v>
      </c>
      <c r="T82" s="28">
        <f t="shared" ref="T82:T106" si="15">MAX(N82,S82)</f>
        <v>0</v>
      </c>
    </row>
    <row r="83" spans="1:20" hidden="1">
      <c r="A83" s="20">
        <f t="shared" si="12"/>
        <v>32</v>
      </c>
      <c r="B83" s="38"/>
      <c r="C83" s="24"/>
      <c r="D83" s="24"/>
      <c r="E83" s="38"/>
      <c r="F83" s="53"/>
      <c r="G83" s="38"/>
      <c r="H83" s="38"/>
      <c r="I83" s="46"/>
      <c r="J83" s="29"/>
      <c r="K83" s="29"/>
      <c r="L83" s="29"/>
      <c r="M83" s="26"/>
      <c r="N83" s="27">
        <f t="shared" si="13"/>
        <v>0</v>
      </c>
      <c r="O83" s="26"/>
      <c r="P83" s="26"/>
      <c r="Q83" s="26"/>
      <c r="R83" s="26"/>
      <c r="S83" s="27">
        <f t="shared" si="14"/>
        <v>0</v>
      </c>
      <c r="T83" s="28">
        <f t="shared" si="15"/>
        <v>0</v>
      </c>
    </row>
    <row r="84" spans="1:20" hidden="1">
      <c r="A84" s="20">
        <f t="shared" si="12"/>
        <v>32</v>
      </c>
      <c r="B84" s="38"/>
      <c r="C84" s="24"/>
      <c r="D84" s="24"/>
      <c r="E84" s="38"/>
      <c r="F84" s="53"/>
      <c r="G84" s="38"/>
      <c r="H84" s="38"/>
      <c r="I84" s="46"/>
      <c r="J84" s="29"/>
      <c r="K84" s="29"/>
      <c r="L84" s="29"/>
      <c r="M84" s="26"/>
      <c r="N84" s="27">
        <f t="shared" si="13"/>
        <v>0</v>
      </c>
      <c r="O84" s="26"/>
      <c r="P84" s="26"/>
      <c r="Q84" s="26"/>
      <c r="R84" s="26"/>
      <c r="S84" s="27">
        <f t="shared" si="14"/>
        <v>0</v>
      </c>
      <c r="T84" s="28">
        <f t="shared" si="15"/>
        <v>0</v>
      </c>
    </row>
    <row r="85" spans="1:20" hidden="1">
      <c r="A85" s="20">
        <f t="shared" si="12"/>
        <v>32</v>
      </c>
      <c r="B85" s="38"/>
      <c r="C85" s="24"/>
      <c r="D85" s="24"/>
      <c r="E85" s="38"/>
      <c r="F85" s="53"/>
      <c r="G85" s="38"/>
      <c r="H85" s="38"/>
      <c r="I85" s="46"/>
      <c r="J85" s="29"/>
      <c r="K85" s="29"/>
      <c r="L85" s="29"/>
      <c r="M85" s="26"/>
      <c r="N85" s="27">
        <f t="shared" si="13"/>
        <v>0</v>
      </c>
      <c r="O85" s="26"/>
      <c r="P85" s="26"/>
      <c r="Q85" s="26"/>
      <c r="R85" s="26"/>
      <c r="S85" s="27">
        <f t="shared" si="14"/>
        <v>0</v>
      </c>
      <c r="T85" s="28">
        <f t="shared" si="15"/>
        <v>0</v>
      </c>
    </row>
    <row r="86" spans="1:20" hidden="1">
      <c r="A86" s="20">
        <f t="shared" si="12"/>
        <v>32</v>
      </c>
      <c r="B86" s="38"/>
      <c r="C86" s="24"/>
      <c r="D86" s="24"/>
      <c r="E86" s="38"/>
      <c r="F86" s="53"/>
      <c r="G86" s="38"/>
      <c r="H86" s="38"/>
      <c r="I86" s="46"/>
      <c r="J86" s="29"/>
      <c r="K86" s="29"/>
      <c r="L86" s="29"/>
      <c r="M86" s="26"/>
      <c r="N86" s="27">
        <f t="shared" si="13"/>
        <v>0</v>
      </c>
      <c r="O86" s="26"/>
      <c r="P86" s="26"/>
      <c r="Q86" s="26"/>
      <c r="R86" s="26"/>
      <c r="S86" s="27">
        <f t="shared" si="14"/>
        <v>0</v>
      </c>
      <c r="T86" s="28">
        <f t="shared" si="15"/>
        <v>0</v>
      </c>
    </row>
    <row r="87" spans="1:20" hidden="1">
      <c r="A87" s="20">
        <f t="shared" si="12"/>
        <v>32</v>
      </c>
      <c r="B87" s="38"/>
      <c r="C87" s="24"/>
      <c r="D87" s="24"/>
      <c r="E87" s="38"/>
      <c r="F87" s="53"/>
      <c r="G87" s="38"/>
      <c r="H87" s="38"/>
      <c r="I87" s="46"/>
      <c r="J87" s="29"/>
      <c r="K87" s="29"/>
      <c r="L87" s="29"/>
      <c r="M87" s="26"/>
      <c r="N87" s="27">
        <f t="shared" si="13"/>
        <v>0</v>
      </c>
      <c r="O87" s="26"/>
      <c r="P87" s="26"/>
      <c r="Q87" s="26"/>
      <c r="R87" s="26"/>
      <c r="S87" s="27">
        <f t="shared" si="14"/>
        <v>0</v>
      </c>
      <c r="T87" s="28">
        <f t="shared" si="15"/>
        <v>0</v>
      </c>
    </row>
    <row r="88" spans="1:20" hidden="1">
      <c r="A88" s="20">
        <f t="shared" si="12"/>
        <v>32</v>
      </c>
      <c r="B88" s="38"/>
      <c r="C88" s="24"/>
      <c r="D88" s="24"/>
      <c r="E88" s="38"/>
      <c r="F88" s="53"/>
      <c r="G88" s="38"/>
      <c r="H88" s="38"/>
      <c r="I88" s="46"/>
      <c r="J88" s="29"/>
      <c r="K88" s="29"/>
      <c r="L88" s="29"/>
      <c r="M88" s="26"/>
      <c r="N88" s="27">
        <f t="shared" si="13"/>
        <v>0</v>
      </c>
      <c r="O88" s="26"/>
      <c r="P88" s="26"/>
      <c r="Q88" s="26"/>
      <c r="R88" s="26"/>
      <c r="S88" s="27">
        <f t="shared" si="14"/>
        <v>0</v>
      </c>
      <c r="T88" s="28">
        <f t="shared" si="15"/>
        <v>0</v>
      </c>
    </row>
    <row r="89" spans="1:20" hidden="1">
      <c r="A89" s="20">
        <f t="shared" si="12"/>
        <v>32</v>
      </c>
      <c r="B89" s="38"/>
      <c r="C89" s="24"/>
      <c r="D89" s="24"/>
      <c r="E89" s="38"/>
      <c r="F89" s="53"/>
      <c r="G89" s="38"/>
      <c r="H89" s="38"/>
      <c r="I89" s="46"/>
      <c r="J89" s="29"/>
      <c r="K89" s="29"/>
      <c r="L89" s="29"/>
      <c r="M89" s="26"/>
      <c r="N89" s="27">
        <f t="shared" si="13"/>
        <v>0</v>
      </c>
      <c r="O89" s="26"/>
      <c r="P89" s="26"/>
      <c r="Q89" s="26"/>
      <c r="R89" s="26"/>
      <c r="S89" s="27">
        <f t="shared" si="14"/>
        <v>0</v>
      </c>
      <c r="T89" s="28">
        <f t="shared" si="15"/>
        <v>0</v>
      </c>
    </row>
    <row r="90" spans="1:20" hidden="1">
      <c r="A90" s="20">
        <f t="shared" si="12"/>
        <v>32</v>
      </c>
      <c r="B90" s="38"/>
      <c r="C90" s="24"/>
      <c r="D90" s="24"/>
      <c r="E90" s="38"/>
      <c r="F90" s="53"/>
      <c r="G90" s="38"/>
      <c r="H90" s="38"/>
      <c r="I90" s="46"/>
      <c r="J90" s="29"/>
      <c r="K90" s="29"/>
      <c r="L90" s="29"/>
      <c r="M90" s="26"/>
      <c r="N90" s="27">
        <f t="shared" si="13"/>
        <v>0</v>
      </c>
      <c r="O90" s="26"/>
      <c r="P90" s="26"/>
      <c r="Q90" s="26"/>
      <c r="R90" s="26"/>
      <c r="S90" s="27">
        <f t="shared" si="14"/>
        <v>0</v>
      </c>
      <c r="T90" s="28">
        <f t="shared" si="15"/>
        <v>0</v>
      </c>
    </row>
    <row r="91" spans="1:20" hidden="1">
      <c r="A91" s="20">
        <f t="shared" si="12"/>
        <v>32</v>
      </c>
      <c r="B91" s="38"/>
      <c r="C91" s="24"/>
      <c r="D91" s="24"/>
      <c r="E91" s="38"/>
      <c r="F91" s="53"/>
      <c r="G91" s="38"/>
      <c r="H91" s="38"/>
      <c r="I91" s="46"/>
      <c r="J91" s="29"/>
      <c r="K91" s="29"/>
      <c r="L91" s="29"/>
      <c r="M91" s="26"/>
      <c r="N91" s="27">
        <f t="shared" si="13"/>
        <v>0</v>
      </c>
      <c r="O91" s="26"/>
      <c r="P91" s="26"/>
      <c r="Q91" s="26"/>
      <c r="R91" s="26"/>
      <c r="S91" s="27">
        <f t="shared" si="14"/>
        <v>0</v>
      </c>
      <c r="T91" s="28">
        <f t="shared" si="15"/>
        <v>0</v>
      </c>
    </row>
    <row r="92" spans="1:20" hidden="1">
      <c r="A92" s="20">
        <f t="shared" si="12"/>
        <v>32</v>
      </c>
      <c r="B92" s="38"/>
      <c r="C92" s="24"/>
      <c r="D92" s="24"/>
      <c r="E92" s="38"/>
      <c r="F92" s="53"/>
      <c r="G92" s="38"/>
      <c r="H92" s="38"/>
      <c r="I92" s="46"/>
      <c r="J92" s="29"/>
      <c r="K92" s="29"/>
      <c r="L92" s="29"/>
      <c r="M92" s="26"/>
      <c r="N92" s="27">
        <f t="shared" si="13"/>
        <v>0</v>
      </c>
      <c r="O92" s="26"/>
      <c r="P92" s="26"/>
      <c r="Q92" s="26"/>
      <c r="R92" s="26"/>
      <c r="S92" s="27">
        <f t="shared" si="14"/>
        <v>0</v>
      </c>
      <c r="T92" s="28">
        <f t="shared" si="15"/>
        <v>0</v>
      </c>
    </row>
    <row r="93" spans="1:20" hidden="1">
      <c r="A93" s="20">
        <f t="shared" si="12"/>
        <v>32</v>
      </c>
      <c r="B93" s="38"/>
      <c r="C93" s="24"/>
      <c r="D93" s="24"/>
      <c r="E93" s="38"/>
      <c r="F93" s="53"/>
      <c r="G93" s="38"/>
      <c r="H93" s="38"/>
      <c r="I93" s="46"/>
      <c r="J93" s="29"/>
      <c r="K93" s="29"/>
      <c r="L93" s="29"/>
      <c r="M93" s="26"/>
      <c r="N93" s="27">
        <f t="shared" si="13"/>
        <v>0</v>
      </c>
      <c r="O93" s="26"/>
      <c r="P93" s="26"/>
      <c r="Q93" s="26"/>
      <c r="R93" s="26"/>
      <c r="S93" s="27">
        <f t="shared" si="14"/>
        <v>0</v>
      </c>
      <c r="T93" s="28">
        <f t="shared" si="15"/>
        <v>0</v>
      </c>
    </row>
    <row r="94" spans="1:20" hidden="1">
      <c r="A94" s="20">
        <f t="shared" si="12"/>
        <v>32</v>
      </c>
      <c r="B94" s="38"/>
      <c r="C94" s="24"/>
      <c r="D94" s="24"/>
      <c r="E94" s="38"/>
      <c r="F94" s="53"/>
      <c r="G94" s="38"/>
      <c r="H94" s="38"/>
      <c r="I94" s="46"/>
      <c r="J94" s="29"/>
      <c r="K94" s="29"/>
      <c r="L94" s="29"/>
      <c r="M94" s="26"/>
      <c r="N94" s="27">
        <f t="shared" si="13"/>
        <v>0</v>
      </c>
      <c r="O94" s="26"/>
      <c r="P94" s="26"/>
      <c r="Q94" s="26"/>
      <c r="R94" s="26"/>
      <c r="S94" s="27">
        <f t="shared" si="14"/>
        <v>0</v>
      </c>
      <c r="T94" s="28">
        <f t="shared" si="15"/>
        <v>0</v>
      </c>
    </row>
    <row r="95" spans="1:20" hidden="1">
      <c r="A95" s="20">
        <f t="shared" si="12"/>
        <v>32</v>
      </c>
      <c r="B95" s="38"/>
      <c r="C95" s="24"/>
      <c r="D95" s="24"/>
      <c r="E95" s="38"/>
      <c r="F95" s="53"/>
      <c r="G95" s="38"/>
      <c r="H95" s="38"/>
      <c r="I95" s="46"/>
      <c r="J95" s="29"/>
      <c r="K95" s="29"/>
      <c r="L95" s="29"/>
      <c r="M95" s="26"/>
      <c r="N95" s="27">
        <f t="shared" si="13"/>
        <v>0</v>
      </c>
      <c r="O95" s="26"/>
      <c r="P95" s="26"/>
      <c r="Q95" s="26"/>
      <c r="R95" s="26"/>
      <c r="S95" s="27">
        <f t="shared" si="14"/>
        <v>0</v>
      </c>
      <c r="T95" s="28">
        <f t="shared" si="15"/>
        <v>0</v>
      </c>
    </row>
    <row r="96" spans="1:20" hidden="1">
      <c r="A96" s="20">
        <f t="shared" si="12"/>
        <v>32</v>
      </c>
      <c r="B96" s="38"/>
      <c r="C96" s="24"/>
      <c r="D96" s="24"/>
      <c r="E96" s="38"/>
      <c r="F96" s="53"/>
      <c r="G96" s="38"/>
      <c r="H96" s="38"/>
      <c r="I96" s="46"/>
      <c r="J96" s="29"/>
      <c r="K96" s="29"/>
      <c r="L96" s="29"/>
      <c r="M96" s="26"/>
      <c r="N96" s="27">
        <f t="shared" si="13"/>
        <v>0</v>
      </c>
      <c r="O96" s="26"/>
      <c r="P96" s="26"/>
      <c r="Q96" s="26"/>
      <c r="R96" s="26"/>
      <c r="S96" s="27">
        <f t="shared" si="14"/>
        <v>0</v>
      </c>
      <c r="T96" s="28">
        <f t="shared" si="15"/>
        <v>0</v>
      </c>
    </row>
    <row r="97" spans="1:20" hidden="1">
      <c r="A97" s="20">
        <f t="shared" si="12"/>
        <v>32</v>
      </c>
      <c r="B97" s="38"/>
      <c r="C97" s="24"/>
      <c r="D97" s="24"/>
      <c r="E97" s="38"/>
      <c r="F97" s="53"/>
      <c r="G97" s="38"/>
      <c r="H97" s="38"/>
      <c r="I97" s="46"/>
      <c r="J97" s="29"/>
      <c r="K97" s="29"/>
      <c r="L97" s="29"/>
      <c r="M97" s="26"/>
      <c r="N97" s="27">
        <f t="shared" si="13"/>
        <v>0</v>
      </c>
      <c r="O97" s="26"/>
      <c r="P97" s="26"/>
      <c r="Q97" s="26"/>
      <c r="R97" s="26"/>
      <c r="S97" s="27">
        <f t="shared" si="14"/>
        <v>0</v>
      </c>
      <c r="T97" s="28">
        <f t="shared" si="15"/>
        <v>0</v>
      </c>
    </row>
    <row r="98" spans="1:20" hidden="1">
      <c r="A98" s="20">
        <f t="shared" si="12"/>
        <v>32</v>
      </c>
      <c r="B98" s="38"/>
      <c r="C98" s="24"/>
      <c r="D98" s="24"/>
      <c r="E98" s="38"/>
      <c r="F98" s="53"/>
      <c r="G98" s="38"/>
      <c r="H98" s="38"/>
      <c r="I98" s="46"/>
      <c r="J98" s="29"/>
      <c r="K98" s="29"/>
      <c r="L98" s="29"/>
      <c r="M98" s="26"/>
      <c r="N98" s="27">
        <f t="shared" si="13"/>
        <v>0</v>
      </c>
      <c r="O98" s="26"/>
      <c r="P98" s="26"/>
      <c r="Q98" s="26"/>
      <c r="R98" s="26"/>
      <c r="S98" s="27">
        <f t="shared" si="14"/>
        <v>0</v>
      </c>
      <c r="T98" s="28">
        <f t="shared" si="15"/>
        <v>0</v>
      </c>
    </row>
    <row r="99" spans="1:20" hidden="1">
      <c r="A99" s="20">
        <f t="shared" si="12"/>
        <v>32</v>
      </c>
      <c r="B99" s="38"/>
      <c r="C99" s="24"/>
      <c r="D99" s="24"/>
      <c r="E99" s="38"/>
      <c r="F99" s="53"/>
      <c r="G99" s="38"/>
      <c r="H99" s="38"/>
      <c r="I99" s="46"/>
      <c r="J99" s="29"/>
      <c r="K99" s="29"/>
      <c r="L99" s="29"/>
      <c r="M99" s="26"/>
      <c r="N99" s="27">
        <f t="shared" si="13"/>
        <v>0</v>
      </c>
      <c r="O99" s="26"/>
      <c r="P99" s="26"/>
      <c r="Q99" s="26"/>
      <c r="R99" s="26"/>
      <c r="S99" s="27">
        <f t="shared" si="14"/>
        <v>0</v>
      </c>
      <c r="T99" s="28">
        <f t="shared" si="15"/>
        <v>0</v>
      </c>
    </row>
    <row r="100" spans="1:20" hidden="1">
      <c r="A100" s="20">
        <f t="shared" si="12"/>
        <v>32</v>
      </c>
      <c r="B100" s="38"/>
      <c r="C100" s="24"/>
      <c r="D100" s="24"/>
      <c r="E100" s="38"/>
      <c r="F100" s="53"/>
      <c r="G100" s="38"/>
      <c r="H100" s="38"/>
      <c r="I100" s="46"/>
      <c r="J100" s="29"/>
      <c r="K100" s="29"/>
      <c r="L100" s="29"/>
      <c r="M100" s="26"/>
      <c r="N100" s="27">
        <f t="shared" si="13"/>
        <v>0</v>
      </c>
      <c r="O100" s="26"/>
      <c r="P100" s="26"/>
      <c r="Q100" s="26"/>
      <c r="R100" s="26"/>
      <c r="S100" s="27">
        <f t="shared" si="14"/>
        <v>0</v>
      </c>
      <c r="T100" s="28">
        <f t="shared" si="15"/>
        <v>0</v>
      </c>
    </row>
    <row r="101" spans="1:20" hidden="1">
      <c r="A101" s="20">
        <f t="shared" si="12"/>
        <v>32</v>
      </c>
      <c r="B101" s="38"/>
      <c r="C101" s="24"/>
      <c r="D101" s="24"/>
      <c r="E101" s="38"/>
      <c r="F101" s="53"/>
      <c r="G101" s="38"/>
      <c r="H101" s="38"/>
      <c r="I101" s="46"/>
      <c r="J101" s="29"/>
      <c r="K101" s="29"/>
      <c r="L101" s="29"/>
      <c r="M101" s="26"/>
      <c r="N101" s="27">
        <f t="shared" si="13"/>
        <v>0</v>
      </c>
      <c r="O101" s="26"/>
      <c r="P101" s="26"/>
      <c r="Q101" s="26"/>
      <c r="R101" s="26"/>
      <c r="S101" s="27">
        <f t="shared" si="14"/>
        <v>0</v>
      </c>
      <c r="T101" s="28">
        <f t="shared" si="15"/>
        <v>0</v>
      </c>
    </row>
    <row r="102" spans="1:20" hidden="1">
      <c r="A102" s="20">
        <f t="shared" si="12"/>
        <v>32</v>
      </c>
      <c r="B102" s="38"/>
      <c r="C102" s="24"/>
      <c r="D102" s="24"/>
      <c r="E102" s="38"/>
      <c r="F102" s="53"/>
      <c r="G102" s="38"/>
      <c r="H102" s="38"/>
      <c r="I102" s="46"/>
      <c r="J102" s="29"/>
      <c r="K102" s="29"/>
      <c r="L102" s="29"/>
      <c r="M102" s="26"/>
      <c r="N102" s="27">
        <f t="shared" si="13"/>
        <v>0</v>
      </c>
      <c r="O102" s="26"/>
      <c r="P102" s="26"/>
      <c r="Q102" s="26"/>
      <c r="R102" s="26"/>
      <c r="S102" s="27">
        <f t="shared" si="14"/>
        <v>0</v>
      </c>
      <c r="T102" s="28">
        <f t="shared" si="15"/>
        <v>0</v>
      </c>
    </row>
    <row r="103" spans="1:20" hidden="1">
      <c r="A103" s="20">
        <f t="shared" si="12"/>
        <v>32</v>
      </c>
      <c r="B103" s="38"/>
      <c r="C103" s="24"/>
      <c r="D103" s="24"/>
      <c r="E103" s="38"/>
      <c r="F103" s="53"/>
      <c r="G103" s="38"/>
      <c r="H103" s="38"/>
      <c r="I103" s="46"/>
      <c r="J103" s="29"/>
      <c r="K103" s="29"/>
      <c r="L103" s="29"/>
      <c r="M103" s="26"/>
      <c r="N103" s="27">
        <f t="shared" si="13"/>
        <v>0</v>
      </c>
      <c r="O103" s="26"/>
      <c r="P103" s="26"/>
      <c r="Q103" s="26"/>
      <c r="R103" s="26"/>
      <c r="S103" s="27">
        <f t="shared" si="14"/>
        <v>0</v>
      </c>
      <c r="T103" s="28">
        <f t="shared" si="15"/>
        <v>0</v>
      </c>
    </row>
    <row r="104" spans="1:20" hidden="1">
      <c r="A104" s="20">
        <f t="shared" si="12"/>
        <v>32</v>
      </c>
      <c r="B104" s="38"/>
      <c r="C104" s="24"/>
      <c r="D104" s="24"/>
      <c r="E104" s="38"/>
      <c r="F104" s="53"/>
      <c r="G104" s="38"/>
      <c r="H104" s="38"/>
      <c r="I104" s="46"/>
      <c r="J104" s="29"/>
      <c r="K104" s="29"/>
      <c r="L104" s="29"/>
      <c r="M104" s="26"/>
      <c r="N104" s="27">
        <f t="shared" si="13"/>
        <v>0</v>
      </c>
      <c r="O104" s="26"/>
      <c r="P104" s="26"/>
      <c r="Q104" s="26"/>
      <c r="R104" s="26"/>
      <c r="S104" s="27">
        <f t="shared" si="14"/>
        <v>0</v>
      </c>
      <c r="T104" s="28">
        <f t="shared" si="15"/>
        <v>0</v>
      </c>
    </row>
    <row r="105" spans="1:20" hidden="1">
      <c r="A105" s="20">
        <f t="shared" si="12"/>
        <v>32</v>
      </c>
      <c r="B105" s="38"/>
      <c r="C105" s="24"/>
      <c r="D105" s="24"/>
      <c r="E105" s="38"/>
      <c r="F105" s="53"/>
      <c r="G105" s="38"/>
      <c r="H105" s="38"/>
      <c r="I105" s="46"/>
      <c r="J105" s="29"/>
      <c r="K105" s="29"/>
      <c r="L105" s="29"/>
      <c r="M105" s="26"/>
      <c r="N105" s="27">
        <f t="shared" si="13"/>
        <v>0</v>
      </c>
      <c r="O105" s="26"/>
      <c r="P105" s="26"/>
      <c r="Q105" s="26"/>
      <c r="R105" s="26"/>
      <c r="S105" s="27">
        <f t="shared" si="14"/>
        <v>0</v>
      </c>
      <c r="T105" s="28">
        <f t="shared" si="15"/>
        <v>0</v>
      </c>
    </row>
    <row r="106" spans="1:20" hidden="1">
      <c r="A106" s="20">
        <f t="shared" ref="A106:A141" si="16">RANK(T106,$T$49:$T$141,0)</f>
        <v>32</v>
      </c>
      <c r="B106" s="38"/>
      <c r="C106" s="24"/>
      <c r="D106" s="24"/>
      <c r="E106" s="38"/>
      <c r="F106" s="53"/>
      <c r="G106" s="38"/>
      <c r="H106" s="38"/>
      <c r="I106" s="46"/>
      <c r="J106" s="29"/>
      <c r="K106" s="29"/>
      <c r="L106" s="29"/>
      <c r="M106" s="26"/>
      <c r="N106" s="27">
        <f t="shared" si="13"/>
        <v>0</v>
      </c>
      <c r="O106" s="26"/>
      <c r="P106" s="26"/>
      <c r="Q106" s="26"/>
      <c r="R106" s="26"/>
      <c r="S106" s="27">
        <f t="shared" si="14"/>
        <v>0</v>
      </c>
      <c r="T106" s="28">
        <f t="shared" si="15"/>
        <v>0</v>
      </c>
    </row>
    <row r="107" spans="1:20" hidden="1">
      <c r="A107" s="20">
        <f t="shared" si="16"/>
        <v>32</v>
      </c>
      <c r="B107" s="38"/>
      <c r="C107" s="24"/>
      <c r="D107" s="24"/>
      <c r="E107" s="38"/>
      <c r="F107" s="53"/>
      <c r="G107" s="38"/>
      <c r="H107" s="38"/>
      <c r="I107" s="46"/>
      <c r="J107" s="29"/>
      <c r="K107" s="29"/>
      <c r="L107" s="29"/>
      <c r="M107" s="26"/>
      <c r="N107" s="27">
        <f t="shared" ref="N107:N141" si="17">(J107+K107+L107+M107)</f>
        <v>0</v>
      </c>
      <c r="O107" s="26"/>
      <c r="P107" s="26"/>
      <c r="Q107" s="26"/>
      <c r="R107" s="26"/>
      <c r="S107" s="27">
        <f t="shared" ref="S107:S141" si="18">(O107+P107+Q107+R107)</f>
        <v>0</v>
      </c>
      <c r="T107" s="28">
        <f t="shared" ref="T107:T141" si="19">MAX(N107,S107)</f>
        <v>0</v>
      </c>
    </row>
    <row r="108" spans="1:20" hidden="1">
      <c r="A108" s="20">
        <f t="shared" si="16"/>
        <v>32</v>
      </c>
      <c r="B108" s="38"/>
      <c r="C108" s="24"/>
      <c r="D108" s="24"/>
      <c r="E108" s="38"/>
      <c r="F108" s="53"/>
      <c r="G108" s="38"/>
      <c r="H108" s="38"/>
      <c r="I108" s="46"/>
      <c r="J108" s="29"/>
      <c r="K108" s="29"/>
      <c r="L108" s="29"/>
      <c r="M108" s="26"/>
      <c r="N108" s="27">
        <f t="shared" si="17"/>
        <v>0</v>
      </c>
      <c r="O108" s="26"/>
      <c r="P108" s="26"/>
      <c r="Q108" s="26"/>
      <c r="R108" s="26"/>
      <c r="S108" s="27">
        <f t="shared" si="18"/>
        <v>0</v>
      </c>
      <c r="T108" s="28">
        <f t="shared" si="19"/>
        <v>0</v>
      </c>
    </row>
    <row r="109" spans="1:20" hidden="1">
      <c r="A109" s="20">
        <f t="shared" si="16"/>
        <v>32</v>
      </c>
      <c r="B109" s="38"/>
      <c r="C109" s="24"/>
      <c r="D109" s="24"/>
      <c r="E109" s="38"/>
      <c r="F109" s="53"/>
      <c r="G109" s="38"/>
      <c r="H109" s="38"/>
      <c r="I109" s="46"/>
      <c r="J109" s="29"/>
      <c r="K109" s="29"/>
      <c r="L109" s="29"/>
      <c r="M109" s="26"/>
      <c r="N109" s="27">
        <f t="shared" si="17"/>
        <v>0</v>
      </c>
      <c r="O109" s="26"/>
      <c r="P109" s="26"/>
      <c r="Q109" s="26"/>
      <c r="R109" s="26"/>
      <c r="S109" s="27">
        <f t="shared" si="18"/>
        <v>0</v>
      </c>
      <c r="T109" s="28">
        <f t="shared" si="19"/>
        <v>0</v>
      </c>
    </row>
    <row r="110" spans="1:20" hidden="1">
      <c r="A110" s="20">
        <f t="shared" si="16"/>
        <v>32</v>
      </c>
      <c r="B110" s="38"/>
      <c r="C110" s="24"/>
      <c r="D110" s="24"/>
      <c r="E110" s="38"/>
      <c r="F110" s="53"/>
      <c r="G110" s="38"/>
      <c r="H110" s="38"/>
      <c r="I110" s="46"/>
      <c r="J110" s="29"/>
      <c r="K110" s="29"/>
      <c r="L110" s="29"/>
      <c r="M110" s="26"/>
      <c r="N110" s="27">
        <f t="shared" si="17"/>
        <v>0</v>
      </c>
      <c r="O110" s="26"/>
      <c r="P110" s="26"/>
      <c r="Q110" s="26"/>
      <c r="R110" s="26"/>
      <c r="S110" s="27">
        <f t="shared" si="18"/>
        <v>0</v>
      </c>
      <c r="T110" s="28">
        <f t="shared" si="19"/>
        <v>0</v>
      </c>
    </row>
    <row r="111" spans="1:20" hidden="1">
      <c r="A111" s="20">
        <f t="shared" si="16"/>
        <v>32</v>
      </c>
      <c r="B111" s="17"/>
      <c r="C111" s="18"/>
      <c r="D111" s="18"/>
      <c r="E111" s="17"/>
      <c r="F111" s="58"/>
      <c r="G111" s="17"/>
      <c r="H111" s="17"/>
      <c r="I111" s="49"/>
      <c r="J111" s="29"/>
      <c r="K111" s="29"/>
      <c r="L111" s="29"/>
      <c r="M111" s="29"/>
      <c r="N111" s="27">
        <f t="shared" si="17"/>
        <v>0</v>
      </c>
      <c r="O111" s="29"/>
      <c r="P111" s="29"/>
      <c r="Q111" s="29"/>
      <c r="R111" s="29"/>
      <c r="S111" s="27">
        <f t="shared" si="18"/>
        <v>0</v>
      </c>
      <c r="T111" s="28">
        <f t="shared" si="19"/>
        <v>0</v>
      </c>
    </row>
    <row r="112" spans="1:20" hidden="1">
      <c r="A112" s="20">
        <f t="shared" si="16"/>
        <v>32</v>
      </c>
      <c r="B112" s="17"/>
      <c r="C112" s="18"/>
      <c r="D112" s="18"/>
      <c r="E112" s="17"/>
      <c r="F112" s="58"/>
      <c r="G112" s="17"/>
      <c r="H112" s="17"/>
      <c r="I112" s="49"/>
      <c r="J112" s="29"/>
      <c r="K112" s="29"/>
      <c r="L112" s="29"/>
      <c r="M112" s="29"/>
      <c r="N112" s="27">
        <f t="shared" si="17"/>
        <v>0</v>
      </c>
      <c r="O112" s="29"/>
      <c r="P112" s="29"/>
      <c r="Q112" s="29"/>
      <c r="R112" s="29"/>
      <c r="S112" s="27">
        <f t="shared" si="18"/>
        <v>0</v>
      </c>
      <c r="T112" s="28">
        <f t="shared" si="19"/>
        <v>0</v>
      </c>
    </row>
    <row r="113" spans="1:20" hidden="1">
      <c r="A113" s="20">
        <f t="shared" si="16"/>
        <v>32</v>
      </c>
      <c r="B113" s="38"/>
      <c r="C113" s="24"/>
      <c r="D113" s="24"/>
      <c r="E113" s="38"/>
      <c r="F113" s="53"/>
      <c r="G113" s="38"/>
      <c r="H113" s="38"/>
      <c r="I113" s="46"/>
      <c r="J113" s="29"/>
      <c r="K113" s="29"/>
      <c r="L113" s="29"/>
      <c r="M113" s="26"/>
      <c r="N113" s="27">
        <f t="shared" si="17"/>
        <v>0</v>
      </c>
      <c r="O113" s="26"/>
      <c r="P113" s="26"/>
      <c r="Q113" s="26"/>
      <c r="R113" s="26"/>
      <c r="S113" s="27">
        <f t="shared" si="18"/>
        <v>0</v>
      </c>
      <c r="T113" s="28">
        <f t="shared" si="19"/>
        <v>0</v>
      </c>
    </row>
    <row r="114" spans="1:20" hidden="1">
      <c r="A114" s="20">
        <f t="shared" si="16"/>
        <v>32</v>
      </c>
      <c r="B114" s="38"/>
      <c r="C114" s="24"/>
      <c r="D114" s="24"/>
      <c r="E114" s="38"/>
      <c r="F114" s="53"/>
      <c r="G114" s="38"/>
      <c r="H114" s="38"/>
      <c r="I114" s="46"/>
      <c r="J114" s="29"/>
      <c r="K114" s="29"/>
      <c r="L114" s="29"/>
      <c r="M114" s="26"/>
      <c r="N114" s="27">
        <f t="shared" si="17"/>
        <v>0</v>
      </c>
      <c r="O114" s="26"/>
      <c r="P114" s="26"/>
      <c r="Q114" s="26"/>
      <c r="R114" s="26"/>
      <c r="S114" s="27">
        <f t="shared" si="18"/>
        <v>0</v>
      </c>
      <c r="T114" s="28">
        <f t="shared" si="19"/>
        <v>0</v>
      </c>
    </row>
    <row r="115" spans="1:20" hidden="1">
      <c r="A115" s="20">
        <f t="shared" si="16"/>
        <v>32</v>
      </c>
      <c r="B115" s="38"/>
      <c r="C115" s="24"/>
      <c r="D115" s="24"/>
      <c r="E115" s="38"/>
      <c r="F115" s="53"/>
      <c r="G115" s="38"/>
      <c r="H115" s="38"/>
      <c r="I115" s="46"/>
      <c r="J115" s="29"/>
      <c r="K115" s="29"/>
      <c r="L115" s="29"/>
      <c r="M115" s="26"/>
      <c r="N115" s="27">
        <f t="shared" si="17"/>
        <v>0</v>
      </c>
      <c r="O115" s="26"/>
      <c r="P115" s="26"/>
      <c r="Q115" s="26"/>
      <c r="R115" s="26"/>
      <c r="S115" s="27">
        <f t="shared" si="18"/>
        <v>0</v>
      </c>
      <c r="T115" s="28">
        <f t="shared" si="19"/>
        <v>0</v>
      </c>
    </row>
    <row r="116" spans="1:20" hidden="1">
      <c r="A116" s="20">
        <f t="shared" si="16"/>
        <v>32</v>
      </c>
      <c r="B116" s="38"/>
      <c r="C116" s="24"/>
      <c r="D116" s="24"/>
      <c r="E116" s="38"/>
      <c r="F116" s="53"/>
      <c r="G116" s="38"/>
      <c r="H116" s="38"/>
      <c r="I116" s="46"/>
      <c r="J116" s="29"/>
      <c r="K116" s="29"/>
      <c r="L116" s="29"/>
      <c r="M116" s="26"/>
      <c r="N116" s="27">
        <f t="shared" si="17"/>
        <v>0</v>
      </c>
      <c r="O116" s="26"/>
      <c r="P116" s="26"/>
      <c r="Q116" s="26"/>
      <c r="R116" s="26"/>
      <c r="S116" s="27">
        <f t="shared" si="18"/>
        <v>0</v>
      </c>
      <c r="T116" s="28">
        <f t="shared" si="19"/>
        <v>0</v>
      </c>
    </row>
    <row r="117" spans="1:20" hidden="1">
      <c r="A117" s="20">
        <f t="shared" si="16"/>
        <v>32</v>
      </c>
      <c r="B117" s="38"/>
      <c r="C117" s="24"/>
      <c r="D117" s="24"/>
      <c r="E117" s="38"/>
      <c r="F117" s="53"/>
      <c r="G117" s="38"/>
      <c r="H117" s="38"/>
      <c r="I117" s="46"/>
      <c r="J117" s="29"/>
      <c r="K117" s="29"/>
      <c r="L117" s="29"/>
      <c r="M117" s="26"/>
      <c r="N117" s="27">
        <f t="shared" si="17"/>
        <v>0</v>
      </c>
      <c r="O117" s="26"/>
      <c r="P117" s="26"/>
      <c r="Q117" s="26"/>
      <c r="R117" s="26"/>
      <c r="S117" s="27">
        <f t="shared" si="18"/>
        <v>0</v>
      </c>
      <c r="T117" s="28">
        <f t="shared" si="19"/>
        <v>0</v>
      </c>
    </row>
    <row r="118" spans="1:20" hidden="1">
      <c r="A118" s="20">
        <f t="shared" si="16"/>
        <v>32</v>
      </c>
      <c r="B118" s="38"/>
      <c r="C118" s="24"/>
      <c r="D118" s="24"/>
      <c r="E118" s="38"/>
      <c r="F118" s="53"/>
      <c r="G118" s="38"/>
      <c r="H118" s="38"/>
      <c r="I118" s="46"/>
      <c r="J118" s="29"/>
      <c r="K118" s="29"/>
      <c r="L118" s="29"/>
      <c r="M118" s="26"/>
      <c r="N118" s="27">
        <f t="shared" si="17"/>
        <v>0</v>
      </c>
      <c r="O118" s="26"/>
      <c r="P118" s="26"/>
      <c r="Q118" s="26"/>
      <c r="R118" s="26"/>
      <c r="S118" s="27">
        <f t="shared" si="18"/>
        <v>0</v>
      </c>
      <c r="T118" s="28">
        <f t="shared" si="19"/>
        <v>0</v>
      </c>
    </row>
    <row r="119" spans="1:20" hidden="1">
      <c r="A119" s="20">
        <f t="shared" si="16"/>
        <v>32</v>
      </c>
      <c r="B119" s="38"/>
      <c r="C119" s="24"/>
      <c r="D119" s="24"/>
      <c r="E119" s="38"/>
      <c r="F119" s="53"/>
      <c r="G119" s="38"/>
      <c r="H119" s="38"/>
      <c r="I119" s="46"/>
      <c r="J119" s="29"/>
      <c r="K119" s="29"/>
      <c r="L119" s="29"/>
      <c r="M119" s="26"/>
      <c r="N119" s="27">
        <f t="shared" si="17"/>
        <v>0</v>
      </c>
      <c r="O119" s="26"/>
      <c r="P119" s="26"/>
      <c r="Q119" s="26"/>
      <c r="R119" s="26"/>
      <c r="S119" s="27">
        <f t="shared" si="18"/>
        <v>0</v>
      </c>
      <c r="T119" s="28">
        <f t="shared" si="19"/>
        <v>0</v>
      </c>
    </row>
    <row r="120" spans="1:20" hidden="1">
      <c r="A120" s="20">
        <f t="shared" si="16"/>
        <v>32</v>
      </c>
      <c r="B120" s="38"/>
      <c r="C120" s="24"/>
      <c r="D120" s="24"/>
      <c r="E120" s="38"/>
      <c r="F120" s="53"/>
      <c r="G120" s="38"/>
      <c r="H120" s="38"/>
      <c r="I120" s="46"/>
      <c r="J120" s="29"/>
      <c r="K120" s="29"/>
      <c r="L120" s="29"/>
      <c r="M120" s="26"/>
      <c r="N120" s="27">
        <f t="shared" si="17"/>
        <v>0</v>
      </c>
      <c r="O120" s="26"/>
      <c r="P120" s="26"/>
      <c r="Q120" s="26"/>
      <c r="R120" s="26"/>
      <c r="S120" s="27">
        <f t="shared" si="18"/>
        <v>0</v>
      </c>
      <c r="T120" s="28">
        <f t="shared" si="19"/>
        <v>0</v>
      </c>
    </row>
    <row r="121" spans="1:20" hidden="1">
      <c r="A121" s="20">
        <f t="shared" si="16"/>
        <v>32</v>
      </c>
      <c r="B121" s="38"/>
      <c r="C121" s="24"/>
      <c r="D121" s="24"/>
      <c r="E121" s="38"/>
      <c r="F121" s="53"/>
      <c r="G121" s="38"/>
      <c r="H121" s="38"/>
      <c r="I121" s="46"/>
      <c r="J121" s="29"/>
      <c r="K121" s="29"/>
      <c r="L121" s="29"/>
      <c r="M121" s="26"/>
      <c r="N121" s="27">
        <f t="shared" si="17"/>
        <v>0</v>
      </c>
      <c r="O121" s="26"/>
      <c r="P121" s="26"/>
      <c r="Q121" s="26"/>
      <c r="R121" s="26"/>
      <c r="S121" s="27">
        <f t="shared" si="18"/>
        <v>0</v>
      </c>
      <c r="T121" s="28">
        <f t="shared" si="19"/>
        <v>0</v>
      </c>
    </row>
    <row r="122" spans="1:20" hidden="1">
      <c r="A122" s="20">
        <f t="shared" si="16"/>
        <v>32</v>
      </c>
      <c r="B122" s="38"/>
      <c r="C122" s="24"/>
      <c r="D122" s="24"/>
      <c r="E122" s="38"/>
      <c r="F122" s="53"/>
      <c r="G122" s="38"/>
      <c r="H122" s="38"/>
      <c r="I122" s="46"/>
      <c r="J122" s="29"/>
      <c r="K122" s="29"/>
      <c r="L122" s="29"/>
      <c r="M122" s="26"/>
      <c r="N122" s="27">
        <f t="shared" si="17"/>
        <v>0</v>
      </c>
      <c r="O122" s="26"/>
      <c r="P122" s="26"/>
      <c r="Q122" s="26"/>
      <c r="R122" s="26"/>
      <c r="S122" s="27">
        <f t="shared" si="18"/>
        <v>0</v>
      </c>
      <c r="T122" s="28">
        <f t="shared" si="19"/>
        <v>0</v>
      </c>
    </row>
    <row r="123" spans="1:20" hidden="1">
      <c r="A123" s="20">
        <f t="shared" si="16"/>
        <v>32</v>
      </c>
      <c r="B123" s="38"/>
      <c r="C123" s="24"/>
      <c r="D123" s="24"/>
      <c r="E123" s="38"/>
      <c r="F123" s="53"/>
      <c r="G123" s="38"/>
      <c r="H123" s="38"/>
      <c r="I123" s="46"/>
      <c r="J123" s="29"/>
      <c r="K123" s="29"/>
      <c r="L123" s="29"/>
      <c r="M123" s="26"/>
      <c r="N123" s="27">
        <f t="shared" si="17"/>
        <v>0</v>
      </c>
      <c r="O123" s="26"/>
      <c r="P123" s="26"/>
      <c r="Q123" s="26"/>
      <c r="R123" s="26"/>
      <c r="S123" s="27">
        <f t="shared" si="18"/>
        <v>0</v>
      </c>
      <c r="T123" s="28">
        <f t="shared" si="19"/>
        <v>0</v>
      </c>
    </row>
    <row r="124" spans="1:20" hidden="1">
      <c r="A124" s="20">
        <f t="shared" si="16"/>
        <v>32</v>
      </c>
      <c r="B124" s="38"/>
      <c r="C124" s="24"/>
      <c r="D124" s="24"/>
      <c r="E124" s="38"/>
      <c r="F124" s="53"/>
      <c r="G124" s="38"/>
      <c r="H124" s="38"/>
      <c r="I124" s="46"/>
      <c r="J124" s="29"/>
      <c r="K124" s="29"/>
      <c r="L124" s="29"/>
      <c r="M124" s="26"/>
      <c r="N124" s="27">
        <f t="shared" si="17"/>
        <v>0</v>
      </c>
      <c r="O124" s="26"/>
      <c r="P124" s="26"/>
      <c r="Q124" s="26"/>
      <c r="R124" s="26"/>
      <c r="S124" s="27">
        <f t="shared" si="18"/>
        <v>0</v>
      </c>
      <c r="T124" s="28">
        <f t="shared" si="19"/>
        <v>0</v>
      </c>
    </row>
    <row r="125" spans="1:20" hidden="1">
      <c r="A125" s="20">
        <f t="shared" si="16"/>
        <v>32</v>
      </c>
      <c r="B125" s="38"/>
      <c r="C125" s="24"/>
      <c r="D125" s="24"/>
      <c r="E125" s="38"/>
      <c r="F125" s="53"/>
      <c r="G125" s="38"/>
      <c r="H125" s="38"/>
      <c r="I125" s="46"/>
      <c r="J125" s="29"/>
      <c r="K125" s="29"/>
      <c r="L125" s="29"/>
      <c r="M125" s="26"/>
      <c r="N125" s="27">
        <f t="shared" si="17"/>
        <v>0</v>
      </c>
      <c r="O125" s="26"/>
      <c r="P125" s="26"/>
      <c r="Q125" s="26"/>
      <c r="R125" s="26"/>
      <c r="S125" s="27">
        <f t="shared" si="18"/>
        <v>0</v>
      </c>
      <c r="T125" s="28">
        <f t="shared" si="19"/>
        <v>0</v>
      </c>
    </row>
    <row r="126" spans="1:20" hidden="1">
      <c r="A126" s="20">
        <f t="shared" si="16"/>
        <v>32</v>
      </c>
      <c r="B126" s="38"/>
      <c r="C126" s="24"/>
      <c r="D126" s="24"/>
      <c r="E126" s="38"/>
      <c r="F126" s="53"/>
      <c r="G126" s="38"/>
      <c r="H126" s="38"/>
      <c r="I126" s="46"/>
      <c r="J126" s="29"/>
      <c r="K126" s="29"/>
      <c r="L126" s="29"/>
      <c r="M126" s="26"/>
      <c r="N126" s="27">
        <f t="shared" si="17"/>
        <v>0</v>
      </c>
      <c r="O126" s="26"/>
      <c r="P126" s="26"/>
      <c r="Q126" s="26"/>
      <c r="R126" s="26"/>
      <c r="S126" s="27">
        <f t="shared" si="18"/>
        <v>0</v>
      </c>
      <c r="T126" s="28">
        <f t="shared" si="19"/>
        <v>0</v>
      </c>
    </row>
    <row r="127" spans="1:20" hidden="1">
      <c r="A127" s="20">
        <f t="shared" si="16"/>
        <v>32</v>
      </c>
      <c r="B127" s="38"/>
      <c r="C127" s="24"/>
      <c r="D127" s="24"/>
      <c r="E127" s="38"/>
      <c r="F127" s="53"/>
      <c r="G127" s="38"/>
      <c r="H127" s="38"/>
      <c r="I127" s="46"/>
      <c r="J127" s="29"/>
      <c r="K127" s="29"/>
      <c r="L127" s="29"/>
      <c r="M127" s="26"/>
      <c r="N127" s="27">
        <f t="shared" si="17"/>
        <v>0</v>
      </c>
      <c r="O127" s="26"/>
      <c r="P127" s="26"/>
      <c r="Q127" s="26"/>
      <c r="R127" s="26"/>
      <c r="S127" s="27">
        <f t="shared" si="18"/>
        <v>0</v>
      </c>
      <c r="T127" s="28">
        <f t="shared" si="19"/>
        <v>0</v>
      </c>
    </row>
    <row r="128" spans="1:20" hidden="1">
      <c r="A128" s="20">
        <f t="shared" si="16"/>
        <v>32</v>
      </c>
      <c r="B128" s="38"/>
      <c r="C128" s="24"/>
      <c r="D128" s="24"/>
      <c r="E128" s="38"/>
      <c r="F128" s="53"/>
      <c r="G128" s="38"/>
      <c r="H128" s="38"/>
      <c r="I128" s="46"/>
      <c r="J128" s="29"/>
      <c r="K128" s="29"/>
      <c r="L128" s="29"/>
      <c r="M128" s="26"/>
      <c r="N128" s="27">
        <f t="shared" si="17"/>
        <v>0</v>
      </c>
      <c r="O128" s="26"/>
      <c r="P128" s="26"/>
      <c r="Q128" s="26"/>
      <c r="R128" s="26"/>
      <c r="S128" s="27">
        <f t="shared" si="18"/>
        <v>0</v>
      </c>
      <c r="T128" s="28">
        <f t="shared" si="19"/>
        <v>0</v>
      </c>
    </row>
    <row r="129" spans="1:20" hidden="1">
      <c r="A129" s="20">
        <f t="shared" si="16"/>
        <v>32</v>
      </c>
      <c r="B129" s="38"/>
      <c r="C129" s="24"/>
      <c r="D129" s="24"/>
      <c r="E129" s="38"/>
      <c r="F129" s="53"/>
      <c r="G129" s="38"/>
      <c r="H129" s="38"/>
      <c r="I129" s="46"/>
      <c r="J129" s="29"/>
      <c r="K129" s="29"/>
      <c r="L129" s="29"/>
      <c r="M129" s="26"/>
      <c r="N129" s="27">
        <f t="shared" si="17"/>
        <v>0</v>
      </c>
      <c r="O129" s="26"/>
      <c r="P129" s="26"/>
      <c r="Q129" s="26"/>
      <c r="R129" s="26"/>
      <c r="S129" s="27">
        <f t="shared" si="18"/>
        <v>0</v>
      </c>
      <c r="T129" s="28">
        <f t="shared" si="19"/>
        <v>0</v>
      </c>
    </row>
    <row r="130" spans="1:20" hidden="1">
      <c r="A130" s="20">
        <f t="shared" si="16"/>
        <v>32</v>
      </c>
      <c r="B130" s="38"/>
      <c r="C130" s="24"/>
      <c r="D130" s="24"/>
      <c r="E130" s="38"/>
      <c r="F130" s="53"/>
      <c r="G130" s="38"/>
      <c r="H130" s="38"/>
      <c r="I130" s="46"/>
      <c r="J130" s="29"/>
      <c r="K130" s="29"/>
      <c r="L130" s="29"/>
      <c r="M130" s="26"/>
      <c r="N130" s="27">
        <f t="shared" si="17"/>
        <v>0</v>
      </c>
      <c r="O130" s="26"/>
      <c r="P130" s="26"/>
      <c r="Q130" s="26"/>
      <c r="R130" s="26"/>
      <c r="S130" s="27">
        <f t="shared" si="18"/>
        <v>0</v>
      </c>
      <c r="T130" s="28">
        <f t="shared" si="19"/>
        <v>0</v>
      </c>
    </row>
    <row r="131" spans="1:20" hidden="1">
      <c r="A131" s="20">
        <f t="shared" si="16"/>
        <v>32</v>
      </c>
      <c r="B131" s="38"/>
      <c r="C131" s="24"/>
      <c r="D131" s="24"/>
      <c r="E131" s="38"/>
      <c r="F131" s="53"/>
      <c r="G131" s="38"/>
      <c r="H131" s="38"/>
      <c r="I131" s="46"/>
      <c r="J131" s="29"/>
      <c r="K131" s="29"/>
      <c r="L131" s="29"/>
      <c r="M131" s="26"/>
      <c r="N131" s="27">
        <f t="shared" si="17"/>
        <v>0</v>
      </c>
      <c r="O131" s="26"/>
      <c r="P131" s="26"/>
      <c r="Q131" s="26"/>
      <c r="R131" s="26"/>
      <c r="S131" s="27">
        <f t="shared" si="18"/>
        <v>0</v>
      </c>
      <c r="T131" s="28">
        <f t="shared" si="19"/>
        <v>0</v>
      </c>
    </row>
    <row r="132" spans="1:20" hidden="1">
      <c r="A132" s="20">
        <f t="shared" si="16"/>
        <v>32</v>
      </c>
      <c r="B132" s="38"/>
      <c r="C132" s="24"/>
      <c r="D132" s="24"/>
      <c r="E132" s="38"/>
      <c r="F132" s="53"/>
      <c r="G132" s="38"/>
      <c r="H132" s="38"/>
      <c r="I132" s="46"/>
      <c r="J132" s="29"/>
      <c r="K132" s="29"/>
      <c r="L132" s="29"/>
      <c r="M132" s="26"/>
      <c r="N132" s="27">
        <f t="shared" si="17"/>
        <v>0</v>
      </c>
      <c r="O132" s="26"/>
      <c r="P132" s="26"/>
      <c r="Q132" s="26"/>
      <c r="R132" s="26"/>
      <c r="S132" s="27">
        <f t="shared" si="18"/>
        <v>0</v>
      </c>
      <c r="T132" s="28">
        <f t="shared" si="19"/>
        <v>0</v>
      </c>
    </row>
    <row r="133" spans="1:20" hidden="1">
      <c r="A133" s="20">
        <f t="shared" si="16"/>
        <v>32</v>
      </c>
      <c r="B133" s="38"/>
      <c r="C133" s="24"/>
      <c r="D133" s="24"/>
      <c r="E133" s="38"/>
      <c r="F133" s="53"/>
      <c r="G133" s="38"/>
      <c r="H133" s="38"/>
      <c r="I133" s="46"/>
      <c r="J133" s="29"/>
      <c r="K133" s="29"/>
      <c r="L133" s="29"/>
      <c r="M133" s="26"/>
      <c r="N133" s="27">
        <f t="shared" si="17"/>
        <v>0</v>
      </c>
      <c r="O133" s="26"/>
      <c r="P133" s="26"/>
      <c r="Q133" s="26"/>
      <c r="R133" s="26"/>
      <c r="S133" s="27">
        <f t="shared" si="18"/>
        <v>0</v>
      </c>
      <c r="T133" s="28">
        <f t="shared" si="19"/>
        <v>0</v>
      </c>
    </row>
    <row r="134" spans="1:20" hidden="1">
      <c r="A134" s="20">
        <f t="shared" si="16"/>
        <v>32</v>
      </c>
      <c r="B134" s="38"/>
      <c r="C134" s="24"/>
      <c r="D134" s="24"/>
      <c r="E134" s="38"/>
      <c r="F134" s="53"/>
      <c r="G134" s="38"/>
      <c r="H134" s="38"/>
      <c r="I134" s="46"/>
      <c r="J134" s="29"/>
      <c r="K134" s="29"/>
      <c r="L134" s="29"/>
      <c r="M134" s="26"/>
      <c r="N134" s="27">
        <f t="shared" si="17"/>
        <v>0</v>
      </c>
      <c r="O134" s="26"/>
      <c r="P134" s="26"/>
      <c r="Q134" s="26"/>
      <c r="R134" s="26"/>
      <c r="S134" s="27">
        <f t="shared" si="18"/>
        <v>0</v>
      </c>
      <c r="T134" s="28">
        <f t="shared" si="19"/>
        <v>0</v>
      </c>
    </row>
    <row r="135" spans="1:20" hidden="1">
      <c r="A135" s="20">
        <f t="shared" si="16"/>
        <v>32</v>
      </c>
      <c r="B135" s="38"/>
      <c r="C135" s="24"/>
      <c r="D135" s="24"/>
      <c r="E135" s="38"/>
      <c r="F135" s="53"/>
      <c r="G135" s="38"/>
      <c r="H135" s="38"/>
      <c r="I135" s="46"/>
      <c r="J135" s="29"/>
      <c r="K135" s="29"/>
      <c r="L135" s="29"/>
      <c r="M135" s="26"/>
      <c r="N135" s="27">
        <f t="shared" si="17"/>
        <v>0</v>
      </c>
      <c r="O135" s="26"/>
      <c r="P135" s="26"/>
      <c r="Q135" s="26"/>
      <c r="R135" s="26"/>
      <c r="S135" s="27">
        <f t="shared" si="18"/>
        <v>0</v>
      </c>
      <c r="T135" s="28">
        <f t="shared" si="19"/>
        <v>0</v>
      </c>
    </row>
    <row r="136" spans="1:20" hidden="1">
      <c r="A136" s="20">
        <f t="shared" si="16"/>
        <v>32</v>
      </c>
      <c r="B136" s="38"/>
      <c r="C136" s="24"/>
      <c r="D136" s="24"/>
      <c r="E136" s="38"/>
      <c r="F136" s="53"/>
      <c r="G136" s="38"/>
      <c r="H136" s="38"/>
      <c r="I136" s="46"/>
      <c r="J136" s="29"/>
      <c r="K136" s="29"/>
      <c r="L136" s="29"/>
      <c r="M136" s="26"/>
      <c r="N136" s="27">
        <f t="shared" si="17"/>
        <v>0</v>
      </c>
      <c r="O136" s="26"/>
      <c r="P136" s="26"/>
      <c r="Q136" s="26"/>
      <c r="R136" s="26"/>
      <c r="S136" s="27">
        <f t="shared" si="18"/>
        <v>0</v>
      </c>
      <c r="T136" s="28">
        <f t="shared" si="19"/>
        <v>0</v>
      </c>
    </row>
    <row r="137" spans="1:20" hidden="1">
      <c r="A137" s="20">
        <f t="shared" si="16"/>
        <v>32</v>
      </c>
      <c r="B137" s="38"/>
      <c r="C137" s="24"/>
      <c r="D137" s="24"/>
      <c r="E137" s="38"/>
      <c r="F137" s="53"/>
      <c r="G137" s="38"/>
      <c r="H137" s="38"/>
      <c r="I137" s="46"/>
      <c r="J137" s="29"/>
      <c r="K137" s="29"/>
      <c r="L137" s="29"/>
      <c r="M137" s="26"/>
      <c r="N137" s="27">
        <f t="shared" si="17"/>
        <v>0</v>
      </c>
      <c r="O137" s="26"/>
      <c r="P137" s="26"/>
      <c r="Q137" s="26"/>
      <c r="R137" s="26"/>
      <c r="S137" s="27">
        <f t="shared" si="18"/>
        <v>0</v>
      </c>
      <c r="T137" s="28">
        <f t="shared" si="19"/>
        <v>0</v>
      </c>
    </row>
    <row r="138" spans="1:20" hidden="1">
      <c r="A138" s="20">
        <f t="shared" si="16"/>
        <v>32</v>
      </c>
      <c r="B138" s="38"/>
      <c r="C138" s="24"/>
      <c r="D138" s="24"/>
      <c r="E138" s="38"/>
      <c r="F138" s="53"/>
      <c r="G138" s="38"/>
      <c r="H138" s="38"/>
      <c r="I138" s="46"/>
      <c r="J138" s="29"/>
      <c r="K138" s="29"/>
      <c r="L138" s="29"/>
      <c r="M138" s="26"/>
      <c r="N138" s="27">
        <f t="shared" si="17"/>
        <v>0</v>
      </c>
      <c r="O138" s="26"/>
      <c r="P138" s="26"/>
      <c r="Q138" s="26"/>
      <c r="R138" s="26"/>
      <c r="S138" s="27">
        <f t="shared" si="18"/>
        <v>0</v>
      </c>
      <c r="T138" s="28">
        <f t="shared" si="19"/>
        <v>0</v>
      </c>
    </row>
    <row r="139" spans="1:20" hidden="1">
      <c r="A139" s="20">
        <f t="shared" si="16"/>
        <v>32</v>
      </c>
      <c r="B139" s="38"/>
      <c r="C139" s="24"/>
      <c r="D139" s="24"/>
      <c r="E139" s="38"/>
      <c r="F139" s="53"/>
      <c r="G139" s="38"/>
      <c r="H139" s="38"/>
      <c r="I139" s="46"/>
      <c r="J139" s="29"/>
      <c r="K139" s="29"/>
      <c r="L139" s="29"/>
      <c r="M139" s="26"/>
      <c r="N139" s="27">
        <f t="shared" si="17"/>
        <v>0</v>
      </c>
      <c r="O139" s="26"/>
      <c r="P139" s="26"/>
      <c r="Q139" s="26"/>
      <c r="R139" s="26"/>
      <c r="S139" s="27">
        <f t="shared" si="18"/>
        <v>0</v>
      </c>
      <c r="T139" s="28">
        <f t="shared" si="19"/>
        <v>0</v>
      </c>
    </row>
    <row r="140" spans="1:20" hidden="1">
      <c r="A140" s="20">
        <f t="shared" si="16"/>
        <v>32</v>
      </c>
      <c r="B140" s="38"/>
      <c r="C140" s="24"/>
      <c r="D140" s="24"/>
      <c r="E140" s="38"/>
      <c r="F140" s="53"/>
      <c r="G140" s="38"/>
      <c r="H140" s="38"/>
      <c r="I140" s="46"/>
      <c r="J140" s="29"/>
      <c r="K140" s="29"/>
      <c r="L140" s="29"/>
      <c r="M140" s="26"/>
      <c r="N140" s="27">
        <f t="shared" si="17"/>
        <v>0</v>
      </c>
      <c r="O140" s="26"/>
      <c r="P140" s="26"/>
      <c r="Q140" s="26"/>
      <c r="R140" s="26"/>
      <c r="S140" s="27">
        <f t="shared" si="18"/>
        <v>0</v>
      </c>
      <c r="T140" s="28">
        <f t="shared" si="19"/>
        <v>0</v>
      </c>
    </row>
    <row r="141" spans="1:20" ht="13.8" hidden="1" thickBot="1">
      <c r="A141" s="20">
        <f t="shared" si="16"/>
        <v>32</v>
      </c>
      <c r="B141" s="39"/>
      <c r="C141" s="33"/>
      <c r="D141" s="33"/>
      <c r="E141" s="39"/>
      <c r="F141" s="55"/>
      <c r="G141" s="39"/>
      <c r="H141" s="39"/>
      <c r="I141" s="47"/>
      <c r="J141" s="30"/>
      <c r="K141" s="30"/>
      <c r="L141" s="30"/>
      <c r="M141" s="35"/>
      <c r="N141" s="31">
        <f t="shared" si="17"/>
        <v>0</v>
      </c>
      <c r="O141" s="35"/>
      <c r="P141" s="35"/>
      <c r="Q141" s="35"/>
      <c r="R141" s="35"/>
      <c r="S141" s="31">
        <f t="shared" si="18"/>
        <v>0</v>
      </c>
      <c r="T141" s="32">
        <f t="shared" si="19"/>
        <v>0</v>
      </c>
    </row>
  </sheetData>
  <sortState ref="B41:T81">
    <sortCondition descending="1" ref="T41:T81"/>
  </sortState>
  <mergeCells count="12">
    <mergeCell ref="A1:I1"/>
    <mergeCell ref="A2:I2"/>
    <mergeCell ref="A5:B5"/>
    <mergeCell ref="A6:B6"/>
    <mergeCell ref="C5:F5"/>
    <mergeCell ref="C6:F6"/>
    <mergeCell ref="A7:B7"/>
    <mergeCell ref="A8:B8"/>
    <mergeCell ref="A9:B9"/>
    <mergeCell ref="C7:F7"/>
    <mergeCell ref="C8:F8"/>
    <mergeCell ref="C9:F9"/>
  </mergeCells>
  <phoneticPr fontId="13" type="noConversion"/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T140"/>
  <sheetViews>
    <sheetView tabSelected="1" topLeftCell="A4" workbookViewId="0">
      <selection activeCell="D13" sqref="D13:D15"/>
    </sheetView>
  </sheetViews>
  <sheetFormatPr defaultColWidth="11.44140625" defaultRowHeight="13.2"/>
  <cols>
    <col min="2" max="2" width="8.109375" customWidth="1"/>
    <col min="3" max="3" width="7.44140625" customWidth="1"/>
    <col min="4" max="4" width="17" bestFit="1" customWidth="1"/>
    <col min="5" max="5" width="18.44140625" customWidth="1"/>
    <col min="6" max="6" width="11.109375" customWidth="1"/>
    <col min="8" max="8" width="10.77734375" customWidth="1"/>
    <col min="10" max="13" width="7.5546875" bestFit="1" customWidth="1"/>
    <col min="14" max="14" width="7.6640625" bestFit="1" customWidth="1"/>
    <col min="15" max="18" width="7.5546875" bestFit="1" customWidth="1"/>
    <col min="19" max="19" width="7.6640625" bestFit="1" customWidth="1"/>
    <col min="20" max="20" width="9.109375" bestFit="1" customWidth="1"/>
  </cols>
  <sheetData>
    <row r="1" spans="1:20" ht="24.6">
      <c r="A1" s="118" t="s">
        <v>239</v>
      </c>
      <c r="B1" s="118"/>
      <c r="C1" s="118"/>
      <c r="D1" s="118"/>
      <c r="E1" s="118"/>
      <c r="F1" s="118"/>
      <c r="G1" s="118"/>
      <c r="H1" s="118"/>
      <c r="I1" s="11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119" t="s">
        <v>24</v>
      </c>
      <c r="B2" s="119"/>
      <c r="C2" s="119"/>
      <c r="D2" s="119"/>
      <c r="E2" s="119"/>
      <c r="F2" s="119"/>
      <c r="G2" s="119"/>
      <c r="H2" s="119"/>
      <c r="I2" s="119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20" t="s">
        <v>7</v>
      </c>
      <c r="B5" s="121"/>
      <c r="C5" s="122" t="s">
        <v>239</v>
      </c>
      <c r="D5" s="123"/>
      <c r="E5" s="123"/>
      <c r="F5" s="12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08" t="s">
        <v>8</v>
      </c>
      <c r="B6" s="109"/>
      <c r="C6" s="112"/>
      <c r="D6" s="113"/>
      <c r="E6" s="113"/>
      <c r="F6" s="11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08" t="s">
        <v>9</v>
      </c>
      <c r="B7" s="109"/>
      <c r="C7" s="112" t="s">
        <v>240</v>
      </c>
      <c r="D7" s="113"/>
      <c r="E7" s="113"/>
      <c r="F7" s="11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10</v>
      </c>
      <c r="B8" s="109"/>
      <c r="C8" s="112" t="s">
        <v>241</v>
      </c>
      <c r="D8" s="113"/>
      <c r="E8" s="113"/>
      <c r="F8" s="1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110" t="s">
        <v>11</v>
      </c>
      <c r="B9" s="111"/>
      <c r="C9" s="115" t="s">
        <v>242</v>
      </c>
      <c r="D9" s="116"/>
      <c r="E9" s="116"/>
      <c r="F9" s="11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1" t="s">
        <v>0</v>
      </c>
      <c r="F11" s="5"/>
      <c r="G11" s="5"/>
      <c r="H11" s="5"/>
      <c r="I11" s="6"/>
      <c r="J11" s="9"/>
      <c r="K11" s="9"/>
      <c r="L11" s="9"/>
      <c r="M11" s="9"/>
      <c r="N11" s="40" t="s">
        <v>25</v>
      </c>
      <c r="O11" s="9"/>
      <c r="P11" s="9"/>
      <c r="Q11" s="9"/>
      <c r="R11" s="9"/>
      <c r="S11" s="40" t="s">
        <v>26</v>
      </c>
      <c r="T11" s="10" t="s">
        <v>14</v>
      </c>
    </row>
    <row r="12" spans="1:20" ht="13.8" thickBot="1">
      <c r="A12" s="2" t="s">
        <v>1</v>
      </c>
      <c r="B12" s="3" t="s">
        <v>2</v>
      </c>
      <c r="C12" s="3" t="s">
        <v>15</v>
      </c>
      <c r="D12" s="3" t="s">
        <v>275</v>
      </c>
      <c r="E12" s="3"/>
      <c r="F12" s="3" t="s">
        <v>27</v>
      </c>
      <c r="G12" s="3" t="s">
        <v>3</v>
      </c>
      <c r="H12" s="3" t="s">
        <v>4</v>
      </c>
      <c r="I12" s="4" t="s">
        <v>5</v>
      </c>
      <c r="J12" s="3" t="s">
        <v>17</v>
      </c>
      <c r="K12" s="3" t="s">
        <v>18</v>
      </c>
      <c r="L12" s="3" t="s">
        <v>21</v>
      </c>
      <c r="M12" s="3" t="s">
        <v>19</v>
      </c>
      <c r="N12" s="22" t="s">
        <v>20</v>
      </c>
      <c r="O12" s="3" t="s">
        <v>17</v>
      </c>
      <c r="P12" s="3" t="s">
        <v>18</v>
      </c>
      <c r="Q12" s="3" t="s">
        <v>21</v>
      </c>
      <c r="R12" s="3" t="s">
        <v>19</v>
      </c>
      <c r="S12" s="22" t="s">
        <v>20</v>
      </c>
      <c r="T12" s="23" t="s">
        <v>22</v>
      </c>
    </row>
    <row r="13" spans="1:20">
      <c r="A13" s="20">
        <f>RANK(T13,$T$13:$T$37,0)</f>
        <v>1</v>
      </c>
      <c r="B13" s="16">
        <v>80</v>
      </c>
      <c r="C13" s="16" t="s">
        <v>28</v>
      </c>
      <c r="D13" s="16" t="s">
        <v>44</v>
      </c>
      <c r="E13" s="15"/>
      <c r="F13" s="57" t="s">
        <v>45</v>
      </c>
      <c r="G13" s="15"/>
      <c r="H13" s="15" t="s">
        <v>46</v>
      </c>
      <c r="I13" s="70" t="s">
        <v>250</v>
      </c>
      <c r="J13" s="26">
        <v>49</v>
      </c>
      <c r="K13" s="26">
        <v>40</v>
      </c>
      <c r="L13" s="26"/>
      <c r="M13" s="26"/>
      <c r="N13" s="27">
        <f>(J13+K13+L13+M13)/2</f>
        <v>44.5</v>
      </c>
      <c r="O13" s="26">
        <v>45</v>
      </c>
      <c r="P13" s="26">
        <v>50</v>
      </c>
      <c r="Q13" s="26"/>
      <c r="R13" s="26"/>
      <c r="S13" s="27">
        <f>(O13+P13+Q13+R13)/2</f>
        <v>47.5</v>
      </c>
      <c r="T13" s="28">
        <f>MAX(N13,S13)</f>
        <v>47.5</v>
      </c>
    </row>
    <row r="14" spans="1:20">
      <c r="A14" s="20">
        <f>RANK(T14,$T$13:$T$37,0)</f>
        <v>2</v>
      </c>
      <c r="B14" s="24">
        <v>77</v>
      </c>
      <c r="C14" s="24" t="s">
        <v>28</v>
      </c>
      <c r="D14" s="24" t="s">
        <v>29</v>
      </c>
      <c r="E14" s="38"/>
      <c r="F14" s="53" t="s">
        <v>30</v>
      </c>
      <c r="G14" s="38"/>
      <c r="H14" s="38" t="s">
        <v>31</v>
      </c>
      <c r="I14" s="45" t="s">
        <v>248</v>
      </c>
      <c r="J14" s="29">
        <v>30</v>
      </c>
      <c r="K14" s="29">
        <v>35</v>
      </c>
      <c r="L14" s="29"/>
      <c r="M14" s="26"/>
      <c r="N14" s="27">
        <f>(J14+K14+L14+M14)/2</f>
        <v>32.5</v>
      </c>
      <c r="O14" s="26">
        <v>34</v>
      </c>
      <c r="P14" s="26">
        <v>30</v>
      </c>
      <c r="Q14" s="26"/>
      <c r="R14" s="26"/>
      <c r="S14" s="27">
        <f>(O14+P14+Q14+R14)/2</f>
        <v>32</v>
      </c>
      <c r="T14" s="28">
        <f>MAX(N14,S14)</f>
        <v>32.5</v>
      </c>
    </row>
    <row r="15" spans="1:20">
      <c r="A15" s="20">
        <f>RANK(T15,$T$13:$T$37,0)</f>
        <v>3</v>
      </c>
      <c r="B15" s="24">
        <v>78</v>
      </c>
      <c r="C15" s="24" t="s">
        <v>47</v>
      </c>
      <c r="D15" s="24" t="s">
        <v>48</v>
      </c>
      <c r="E15" s="38"/>
      <c r="F15" s="105" t="s">
        <v>243</v>
      </c>
      <c r="G15" s="38"/>
      <c r="H15" s="38" t="s">
        <v>49</v>
      </c>
      <c r="I15" s="45" t="s">
        <v>248</v>
      </c>
      <c r="J15" s="29">
        <v>2</v>
      </c>
      <c r="K15" s="29">
        <v>2</v>
      </c>
      <c r="L15" s="29"/>
      <c r="M15" s="26"/>
      <c r="N15" s="27">
        <f>(J15+K15+L15+M15)/2</f>
        <v>2</v>
      </c>
      <c r="O15" s="26">
        <v>29</v>
      </c>
      <c r="P15" s="26">
        <v>24</v>
      </c>
      <c r="Q15" s="26"/>
      <c r="R15" s="26"/>
      <c r="S15" s="27">
        <f>(O15+P15+Q15+R15)/2</f>
        <v>26.5</v>
      </c>
      <c r="T15" s="28">
        <f>MAX(N15,S15)</f>
        <v>26.5</v>
      </c>
    </row>
    <row r="16" spans="1:20">
      <c r="A16" s="20">
        <f>RANK(T16,$T$13:$T$37,0)</f>
        <v>4</v>
      </c>
      <c r="B16" s="24">
        <v>73</v>
      </c>
      <c r="C16" s="24" t="s">
        <v>47</v>
      </c>
      <c r="D16" s="24" t="s">
        <v>53</v>
      </c>
      <c r="E16" s="38"/>
      <c r="F16" s="53"/>
      <c r="G16" s="38"/>
      <c r="H16" s="38" t="s">
        <v>54</v>
      </c>
      <c r="I16" s="45" t="s">
        <v>248</v>
      </c>
      <c r="J16" s="29">
        <v>22</v>
      </c>
      <c r="K16" s="29">
        <v>25</v>
      </c>
      <c r="L16" s="29"/>
      <c r="M16" s="26"/>
      <c r="N16" s="27">
        <f>(J16+K16+L16+M16)/2</f>
        <v>23.5</v>
      </c>
      <c r="O16" s="26">
        <v>27</v>
      </c>
      <c r="P16" s="26">
        <v>23</v>
      </c>
      <c r="Q16" s="26"/>
      <c r="R16" s="26"/>
      <c r="S16" s="27">
        <f>(O16+P16+Q16+R16)/2</f>
        <v>25</v>
      </c>
      <c r="T16" s="28">
        <f>MAX(N16,S16)</f>
        <v>25</v>
      </c>
    </row>
    <row r="17" spans="1:20">
      <c r="A17" s="20">
        <f>RANK(T17,$T$13:$T$37,0)</f>
        <v>5</v>
      </c>
      <c r="B17" s="24">
        <v>75</v>
      </c>
      <c r="C17" s="24" t="s">
        <v>28</v>
      </c>
      <c r="D17" s="24" t="s">
        <v>32</v>
      </c>
      <c r="E17" s="38"/>
      <c r="F17" s="53" t="s">
        <v>33</v>
      </c>
      <c r="G17" s="38"/>
      <c r="H17" s="38" t="s">
        <v>34</v>
      </c>
      <c r="I17" s="45" t="s">
        <v>248</v>
      </c>
      <c r="J17" s="29">
        <v>19</v>
      </c>
      <c r="K17" s="29">
        <v>20</v>
      </c>
      <c r="L17" s="29"/>
      <c r="M17" s="26"/>
      <c r="N17" s="27">
        <f>(J17+K17+L17+M17)/2</f>
        <v>19.5</v>
      </c>
      <c r="O17" s="26">
        <v>26</v>
      </c>
      <c r="P17" s="26">
        <v>21</v>
      </c>
      <c r="Q17" s="26"/>
      <c r="R17" s="26"/>
      <c r="S17" s="27">
        <f>(O17+P17+Q17+R17)/2</f>
        <v>23.5</v>
      </c>
      <c r="T17" s="28">
        <f>MAX(N17,S17)</f>
        <v>23.5</v>
      </c>
    </row>
    <row r="18" spans="1:20" ht="13.8" thickBot="1">
      <c r="A18" s="20">
        <f>RANK(T18,$T$13:$T$37,0)</f>
        <v>6</v>
      </c>
      <c r="B18" s="33">
        <v>79</v>
      </c>
      <c r="C18" s="33" t="s">
        <v>28</v>
      </c>
      <c r="D18" s="33" t="s">
        <v>37</v>
      </c>
      <c r="E18" s="39"/>
      <c r="F18" s="55" t="s">
        <v>38</v>
      </c>
      <c r="G18" s="39"/>
      <c r="H18" s="39" t="s">
        <v>39</v>
      </c>
      <c r="I18" s="75" t="s">
        <v>249</v>
      </c>
      <c r="J18" s="30">
        <v>2</v>
      </c>
      <c r="K18" s="30">
        <v>2</v>
      </c>
      <c r="L18" s="30"/>
      <c r="M18" s="30"/>
      <c r="N18" s="27">
        <f>(J18+K18+L18+M18)/2</f>
        <v>2</v>
      </c>
      <c r="O18" s="30">
        <v>20</v>
      </c>
      <c r="P18" s="30">
        <v>18</v>
      </c>
      <c r="Q18" s="30"/>
      <c r="R18" s="30"/>
      <c r="S18" s="27">
        <f>(O18+P18+Q18+R18)/2</f>
        <v>19</v>
      </c>
      <c r="T18" s="28">
        <f>MAX(N18,S18)</f>
        <v>19</v>
      </c>
    </row>
    <row r="19" spans="1:20" hidden="1">
      <c r="A19" s="20">
        <f t="shared" ref="A14:A37" si="0">RANK(T19,$T$13:$T$37,0)</f>
        <v>7</v>
      </c>
      <c r="B19" s="24"/>
      <c r="C19" s="24"/>
      <c r="D19" s="24"/>
      <c r="E19" s="24"/>
      <c r="F19" s="24"/>
      <c r="G19" s="24"/>
      <c r="H19" s="24"/>
      <c r="I19" s="24"/>
      <c r="J19" s="26"/>
      <c r="K19" s="26"/>
      <c r="L19" s="26"/>
      <c r="M19" s="26"/>
      <c r="N19" s="27">
        <f t="shared" ref="N14:N37" si="1">(J19+K19+L19+M19)/2</f>
        <v>0</v>
      </c>
      <c r="O19" s="26"/>
      <c r="P19" s="26"/>
      <c r="Q19" s="26"/>
      <c r="R19" s="26"/>
      <c r="S19" s="27">
        <f t="shared" ref="S14:S37" si="2">(O19+P19+Q19+R19)/2</f>
        <v>0</v>
      </c>
      <c r="T19" s="28">
        <f t="shared" ref="T14:T37" si="3">MAX(N19,S19)</f>
        <v>0</v>
      </c>
    </row>
    <row r="20" spans="1:20" hidden="1">
      <c r="A20" s="20">
        <f t="shared" si="0"/>
        <v>7</v>
      </c>
      <c r="B20" s="24"/>
      <c r="C20" s="24"/>
      <c r="D20" s="24"/>
      <c r="E20" s="24"/>
      <c r="F20" s="24"/>
      <c r="G20" s="24"/>
      <c r="H20" s="24"/>
      <c r="I20" s="24"/>
      <c r="J20" s="29"/>
      <c r="K20" s="29"/>
      <c r="L20" s="29"/>
      <c r="M20" s="26"/>
      <c r="N20" s="27">
        <f t="shared" si="1"/>
        <v>0</v>
      </c>
      <c r="O20" s="26"/>
      <c r="P20" s="26"/>
      <c r="Q20" s="26"/>
      <c r="R20" s="26"/>
      <c r="S20" s="27">
        <f t="shared" si="2"/>
        <v>0</v>
      </c>
      <c r="T20" s="28">
        <f t="shared" si="3"/>
        <v>0</v>
      </c>
    </row>
    <row r="21" spans="1:20" hidden="1">
      <c r="A21" s="20">
        <f t="shared" si="0"/>
        <v>7</v>
      </c>
      <c r="B21" s="24"/>
      <c r="C21" s="24"/>
      <c r="D21" s="24"/>
      <c r="E21" s="24"/>
      <c r="F21" s="24"/>
      <c r="G21" s="24"/>
      <c r="H21" s="24"/>
      <c r="I21" s="24"/>
      <c r="J21" s="29"/>
      <c r="K21" s="29"/>
      <c r="L21" s="29"/>
      <c r="M21" s="26"/>
      <c r="N21" s="27">
        <f t="shared" si="1"/>
        <v>0</v>
      </c>
      <c r="O21" s="26"/>
      <c r="P21" s="26"/>
      <c r="Q21" s="26"/>
      <c r="R21" s="26"/>
      <c r="S21" s="27">
        <f t="shared" si="2"/>
        <v>0</v>
      </c>
      <c r="T21" s="28">
        <f t="shared" si="3"/>
        <v>0</v>
      </c>
    </row>
    <row r="22" spans="1:20" hidden="1">
      <c r="A22" s="20">
        <f t="shared" si="0"/>
        <v>7</v>
      </c>
      <c r="B22" s="24"/>
      <c r="C22" s="24"/>
      <c r="D22" s="24"/>
      <c r="E22" s="24"/>
      <c r="F22" s="24"/>
      <c r="G22" s="24"/>
      <c r="H22" s="24"/>
      <c r="I22" s="24"/>
      <c r="J22" s="29"/>
      <c r="K22" s="29"/>
      <c r="L22" s="29"/>
      <c r="M22" s="26"/>
      <c r="N22" s="27">
        <f t="shared" si="1"/>
        <v>0</v>
      </c>
      <c r="O22" s="26"/>
      <c r="P22" s="26"/>
      <c r="Q22" s="26"/>
      <c r="R22" s="26"/>
      <c r="S22" s="27">
        <f t="shared" si="2"/>
        <v>0</v>
      </c>
      <c r="T22" s="28">
        <f t="shared" si="3"/>
        <v>0</v>
      </c>
    </row>
    <row r="23" spans="1:20" hidden="1">
      <c r="A23" s="20">
        <f t="shared" si="0"/>
        <v>7</v>
      </c>
      <c r="B23" s="24"/>
      <c r="C23" s="24"/>
      <c r="D23" s="24"/>
      <c r="E23" s="24"/>
      <c r="F23" s="24"/>
      <c r="G23" s="24"/>
      <c r="H23" s="24"/>
      <c r="I23" s="25"/>
      <c r="J23" s="29"/>
      <c r="K23" s="29"/>
      <c r="L23" s="29"/>
      <c r="M23" s="26"/>
      <c r="N23" s="27">
        <f t="shared" si="1"/>
        <v>0</v>
      </c>
      <c r="O23" s="26"/>
      <c r="P23" s="26"/>
      <c r="Q23" s="26"/>
      <c r="R23" s="26"/>
      <c r="S23" s="27">
        <f t="shared" si="2"/>
        <v>0</v>
      </c>
      <c r="T23" s="28">
        <f t="shared" si="3"/>
        <v>0</v>
      </c>
    </row>
    <row r="24" spans="1:20" hidden="1">
      <c r="A24" s="20">
        <f t="shared" si="0"/>
        <v>7</v>
      </c>
      <c r="B24" s="24"/>
      <c r="C24" s="24"/>
      <c r="D24" s="24"/>
      <c r="E24" s="24"/>
      <c r="F24" s="24"/>
      <c r="G24" s="24"/>
      <c r="H24" s="24"/>
      <c r="I24" s="25"/>
      <c r="J24" s="29"/>
      <c r="K24" s="29"/>
      <c r="L24" s="29"/>
      <c r="M24" s="26"/>
      <c r="N24" s="27">
        <f t="shared" si="1"/>
        <v>0</v>
      </c>
      <c r="O24" s="26"/>
      <c r="P24" s="26"/>
      <c r="Q24" s="26"/>
      <c r="R24" s="26"/>
      <c r="S24" s="27">
        <f t="shared" si="2"/>
        <v>0</v>
      </c>
      <c r="T24" s="28">
        <f t="shared" si="3"/>
        <v>0</v>
      </c>
    </row>
    <row r="25" spans="1:20" hidden="1">
      <c r="A25" s="20">
        <f t="shared" si="0"/>
        <v>7</v>
      </c>
      <c r="B25" s="24"/>
      <c r="C25" s="24"/>
      <c r="D25" s="24"/>
      <c r="E25" s="24"/>
      <c r="F25" s="24"/>
      <c r="G25" s="24"/>
      <c r="H25" s="24"/>
      <c r="I25" s="25"/>
      <c r="J25" s="29"/>
      <c r="K25" s="29"/>
      <c r="L25" s="29"/>
      <c r="M25" s="26"/>
      <c r="N25" s="27">
        <f t="shared" si="1"/>
        <v>0</v>
      </c>
      <c r="O25" s="26"/>
      <c r="P25" s="26"/>
      <c r="Q25" s="26"/>
      <c r="R25" s="26"/>
      <c r="S25" s="27">
        <f t="shared" si="2"/>
        <v>0</v>
      </c>
      <c r="T25" s="28">
        <f t="shared" si="3"/>
        <v>0</v>
      </c>
    </row>
    <row r="26" spans="1:20" hidden="1">
      <c r="A26" s="20">
        <f t="shared" si="0"/>
        <v>7</v>
      </c>
      <c r="B26" s="24"/>
      <c r="C26" s="24"/>
      <c r="D26" s="24"/>
      <c r="E26" s="24"/>
      <c r="F26" s="24"/>
      <c r="G26" s="24"/>
      <c r="H26" s="24"/>
      <c r="I26" s="25"/>
      <c r="J26" s="29"/>
      <c r="K26" s="29"/>
      <c r="L26" s="29"/>
      <c r="M26" s="26"/>
      <c r="N26" s="27">
        <f t="shared" si="1"/>
        <v>0</v>
      </c>
      <c r="O26" s="26"/>
      <c r="P26" s="26"/>
      <c r="Q26" s="26"/>
      <c r="R26" s="26"/>
      <c r="S26" s="27">
        <f t="shared" si="2"/>
        <v>0</v>
      </c>
      <c r="T26" s="28">
        <f t="shared" si="3"/>
        <v>0</v>
      </c>
    </row>
    <row r="27" spans="1:20" hidden="1">
      <c r="A27" s="20">
        <f t="shared" si="0"/>
        <v>7</v>
      </c>
      <c r="B27" s="24"/>
      <c r="C27" s="24"/>
      <c r="D27" s="24"/>
      <c r="E27" s="24"/>
      <c r="F27" s="24"/>
      <c r="G27" s="24"/>
      <c r="H27" s="24"/>
      <c r="I27" s="25"/>
      <c r="J27" s="29"/>
      <c r="K27" s="29"/>
      <c r="L27" s="29"/>
      <c r="M27" s="26"/>
      <c r="N27" s="27">
        <f t="shared" si="1"/>
        <v>0</v>
      </c>
      <c r="O27" s="26"/>
      <c r="P27" s="26"/>
      <c r="Q27" s="26"/>
      <c r="R27" s="26"/>
      <c r="S27" s="27">
        <f t="shared" si="2"/>
        <v>0</v>
      </c>
      <c r="T27" s="28">
        <f t="shared" si="3"/>
        <v>0</v>
      </c>
    </row>
    <row r="28" spans="1:20" hidden="1">
      <c r="A28" s="20">
        <f t="shared" si="0"/>
        <v>7</v>
      </c>
      <c r="B28" s="24"/>
      <c r="C28" s="24"/>
      <c r="D28" s="24"/>
      <c r="E28" s="24"/>
      <c r="F28" s="24"/>
      <c r="G28" s="24"/>
      <c r="H28" s="24"/>
      <c r="I28" s="25"/>
      <c r="J28" s="29"/>
      <c r="K28" s="29"/>
      <c r="L28" s="29"/>
      <c r="M28" s="26"/>
      <c r="N28" s="27">
        <f t="shared" si="1"/>
        <v>0</v>
      </c>
      <c r="O28" s="26"/>
      <c r="P28" s="26"/>
      <c r="Q28" s="26"/>
      <c r="R28" s="26"/>
      <c r="S28" s="27">
        <f t="shared" si="2"/>
        <v>0</v>
      </c>
      <c r="T28" s="28">
        <f t="shared" si="3"/>
        <v>0</v>
      </c>
    </row>
    <row r="29" spans="1:20" hidden="1">
      <c r="A29" s="20">
        <f>RANK(T29,$T$13:$T$37,0)</f>
        <v>7</v>
      </c>
      <c r="B29" s="24"/>
      <c r="C29" s="24"/>
      <c r="D29" s="24"/>
      <c r="E29" s="24"/>
      <c r="F29" s="24"/>
      <c r="G29" s="24"/>
      <c r="H29" s="24"/>
      <c r="I29" s="25"/>
      <c r="J29" s="29"/>
      <c r="K29" s="29"/>
      <c r="L29" s="29"/>
      <c r="M29" s="26"/>
      <c r="N29" s="27">
        <f t="shared" si="1"/>
        <v>0</v>
      </c>
      <c r="O29" s="26"/>
      <c r="P29" s="26"/>
      <c r="Q29" s="26"/>
      <c r="R29" s="26"/>
      <c r="S29" s="27">
        <f t="shared" si="2"/>
        <v>0</v>
      </c>
      <c r="T29" s="28">
        <f t="shared" si="3"/>
        <v>0</v>
      </c>
    </row>
    <row r="30" spans="1:20" hidden="1">
      <c r="A30" s="20">
        <f t="shared" si="0"/>
        <v>7</v>
      </c>
      <c r="B30" s="24"/>
      <c r="C30" s="24"/>
      <c r="D30" s="24"/>
      <c r="E30" s="24"/>
      <c r="F30" s="24"/>
      <c r="G30" s="24"/>
      <c r="H30" s="24"/>
      <c r="I30" s="25"/>
      <c r="J30" s="29"/>
      <c r="K30" s="29"/>
      <c r="L30" s="29"/>
      <c r="M30" s="26"/>
      <c r="N30" s="27">
        <f t="shared" si="1"/>
        <v>0</v>
      </c>
      <c r="O30" s="26"/>
      <c r="P30" s="26"/>
      <c r="Q30" s="26"/>
      <c r="R30" s="26"/>
      <c r="S30" s="27">
        <f t="shared" si="2"/>
        <v>0</v>
      </c>
      <c r="T30" s="28">
        <f t="shared" si="3"/>
        <v>0</v>
      </c>
    </row>
    <row r="31" spans="1:20" hidden="1">
      <c r="A31" s="20">
        <f t="shared" si="0"/>
        <v>7</v>
      </c>
      <c r="B31" s="24"/>
      <c r="C31" s="24"/>
      <c r="D31" s="24"/>
      <c r="E31" s="24"/>
      <c r="F31" s="24"/>
      <c r="G31" s="24"/>
      <c r="H31" s="24"/>
      <c r="I31" s="25"/>
      <c r="J31" s="29"/>
      <c r="K31" s="29"/>
      <c r="L31" s="29"/>
      <c r="M31" s="26"/>
      <c r="N31" s="27">
        <f t="shared" si="1"/>
        <v>0</v>
      </c>
      <c r="O31" s="26"/>
      <c r="P31" s="26"/>
      <c r="Q31" s="26"/>
      <c r="R31" s="26"/>
      <c r="S31" s="27">
        <f t="shared" si="2"/>
        <v>0</v>
      </c>
      <c r="T31" s="28">
        <f t="shared" si="3"/>
        <v>0</v>
      </c>
    </row>
    <row r="32" spans="1:20" hidden="1">
      <c r="A32" s="20">
        <f t="shared" si="0"/>
        <v>7</v>
      </c>
      <c r="B32" s="24"/>
      <c r="C32" s="24"/>
      <c r="D32" s="24"/>
      <c r="E32" s="24"/>
      <c r="F32" s="24"/>
      <c r="G32" s="24"/>
      <c r="H32" s="24"/>
      <c r="I32" s="25"/>
      <c r="J32" s="29"/>
      <c r="K32" s="29"/>
      <c r="L32" s="29"/>
      <c r="M32" s="26"/>
      <c r="N32" s="27">
        <f t="shared" si="1"/>
        <v>0</v>
      </c>
      <c r="O32" s="26"/>
      <c r="P32" s="26"/>
      <c r="Q32" s="26"/>
      <c r="R32" s="26"/>
      <c r="S32" s="27">
        <f t="shared" si="2"/>
        <v>0</v>
      </c>
      <c r="T32" s="28">
        <f t="shared" si="3"/>
        <v>0</v>
      </c>
    </row>
    <row r="33" spans="1:20" hidden="1">
      <c r="A33" s="20">
        <f t="shared" si="0"/>
        <v>7</v>
      </c>
      <c r="B33" s="24"/>
      <c r="C33" s="24"/>
      <c r="D33" s="24"/>
      <c r="E33" s="24"/>
      <c r="F33" s="24"/>
      <c r="G33" s="24"/>
      <c r="H33" s="24"/>
      <c r="I33" s="25"/>
      <c r="J33" s="29"/>
      <c r="K33" s="29"/>
      <c r="L33" s="29"/>
      <c r="M33" s="26"/>
      <c r="N33" s="27">
        <f t="shared" si="1"/>
        <v>0</v>
      </c>
      <c r="O33" s="26"/>
      <c r="P33" s="26"/>
      <c r="Q33" s="26"/>
      <c r="R33" s="26"/>
      <c r="S33" s="27">
        <f t="shared" si="2"/>
        <v>0</v>
      </c>
      <c r="T33" s="28">
        <f t="shared" si="3"/>
        <v>0</v>
      </c>
    </row>
    <row r="34" spans="1:20" hidden="1">
      <c r="A34" s="20">
        <f t="shared" si="0"/>
        <v>7</v>
      </c>
      <c r="B34" s="24"/>
      <c r="C34" s="24"/>
      <c r="D34" s="24"/>
      <c r="E34" s="24"/>
      <c r="F34" s="24"/>
      <c r="G34" s="24"/>
      <c r="H34" s="24"/>
      <c r="I34" s="25"/>
      <c r="J34" s="29"/>
      <c r="K34" s="29"/>
      <c r="L34" s="29"/>
      <c r="M34" s="26"/>
      <c r="N34" s="27">
        <f t="shared" si="1"/>
        <v>0</v>
      </c>
      <c r="O34" s="26"/>
      <c r="P34" s="26"/>
      <c r="Q34" s="26"/>
      <c r="R34" s="26"/>
      <c r="S34" s="27">
        <f t="shared" si="2"/>
        <v>0</v>
      </c>
      <c r="T34" s="28">
        <f t="shared" si="3"/>
        <v>0</v>
      </c>
    </row>
    <row r="35" spans="1:20" hidden="1">
      <c r="A35" s="20">
        <f t="shared" si="0"/>
        <v>7</v>
      </c>
      <c r="B35" s="24"/>
      <c r="C35" s="24"/>
      <c r="D35" s="24"/>
      <c r="E35" s="24"/>
      <c r="F35" s="24"/>
      <c r="G35" s="24"/>
      <c r="H35" s="24"/>
      <c r="I35" s="25"/>
      <c r="J35" s="29"/>
      <c r="K35" s="29"/>
      <c r="L35" s="29"/>
      <c r="M35" s="26"/>
      <c r="N35" s="27">
        <f t="shared" si="1"/>
        <v>0</v>
      </c>
      <c r="O35" s="26"/>
      <c r="P35" s="26"/>
      <c r="Q35" s="26"/>
      <c r="R35" s="26"/>
      <c r="S35" s="27">
        <f t="shared" si="2"/>
        <v>0</v>
      </c>
      <c r="T35" s="28">
        <f t="shared" si="3"/>
        <v>0</v>
      </c>
    </row>
    <row r="36" spans="1:20" hidden="1">
      <c r="A36" s="20">
        <f t="shared" si="0"/>
        <v>7</v>
      </c>
      <c r="B36" s="24"/>
      <c r="C36" s="24"/>
      <c r="D36" s="24"/>
      <c r="E36" s="24"/>
      <c r="F36" s="24"/>
      <c r="G36" s="24"/>
      <c r="H36" s="24"/>
      <c r="I36" s="25"/>
      <c r="J36" s="29"/>
      <c r="K36" s="29"/>
      <c r="L36" s="29"/>
      <c r="M36" s="26"/>
      <c r="N36" s="27">
        <f t="shared" si="1"/>
        <v>0</v>
      </c>
      <c r="O36" s="26"/>
      <c r="P36" s="26"/>
      <c r="Q36" s="26"/>
      <c r="R36" s="26"/>
      <c r="S36" s="27">
        <f t="shared" si="2"/>
        <v>0</v>
      </c>
      <c r="T36" s="28">
        <f t="shared" si="3"/>
        <v>0</v>
      </c>
    </row>
    <row r="37" spans="1:20" ht="13.8" hidden="1" thickBot="1">
      <c r="A37" s="20">
        <f t="shared" si="0"/>
        <v>7</v>
      </c>
      <c r="B37" s="33"/>
      <c r="C37" s="33"/>
      <c r="D37" s="33"/>
      <c r="E37" s="33"/>
      <c r="F37" s="33"/>
      <c r="G37" s="33"/>
      <c r="H37" s="33"/>
      <c r="I37" s="34"/>
      <c r="J37" s="30"/>
      <c r="K37" s="30"/>
      <c r="L37" s="30"/>
      <c r="M37" s="35"/>
      <c r="N37" s="27">
        <f t="shared" si="1"/>
        <v>0</v>
      </c>
      <c r="O37" s="35"/>
      <c r="P37" s="35"/>
      <c r="Q37" s="35"/>
      <c r="R37" s="35"/>
      <c r="S37" s="27">
        <f t="shared" si="2"/>
        <v>0</v>
      </c>
      <c r="T37" s="28">
        <f t="shared" si="3"/>
        <v>0</v>
      </c>
    </row>
    <row r="38" spans="1:20" ht="13.8" thickBo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6"/>
      <c r="T38" s="1"/>
    </row>
    <row r="39" spans="1:20" ht="13.8" thickBot="1">
      <c r="A39" s="12"/>
      <c r="B39" s="11"/>
      <c r="C39" s="9"/>
      <c r="D39" s="9"/>
      <c r="E39" s="37" t="s">
        <v>6</v>
      </c>
      <c r="F39" s="9"/>
      <c r="G39" s="9"/>
      <c r="H39" s="9"/>
      <c r="I39" s="10"/>
      <c r="J39" s="9"/>
      <c r="K39" s="9"/>
      <c r="L39" s="9"/>
      <c r="M39" s="9"/>
      <c r="N39" s="40" t="s">
        <v>25</v>
      </c>
      <c r="O39" s="9"/>
      <c r="P39" s="9"/>
      <c r="Q39" s="9"/>
      <c r="R39" s="9"/>
      <c r="S39" s="40" t="s">
        <v>26</v>
      </c>
      <c r="T39" s="10" t="s">
        <v>14</v>
      </c>
    </row>
    <row r="40" spans="1:20" ht="13.8" thickBot="1">
      <c r="A40" s="2"/>
      <c r="B40" s="3" t="s">
        <v>2</v>
      </c>
      <c r="C40" s="3" t="s">
        <v>23</v>
      </c>
      <c r="D40" s="3" t="s">
        <v>275</v>
      </c>
      <c r="E40" s="3"/>
      <c r="F40" s="3" t="s">
        <v>3</v>
      </c>
      <c r="G40" s="3" t="s">
        <v>16</v>
      </c>
      <c r="H40" s="3" t="s">
        <v>4</v>
      </c>
      <c r="I40" s="4" t="s">
        <v>5</v>
      </c>
      <c r="J40" s="3" t="s">
        <v>17</v>
      </c>
      <c r="K40" s="3" t="s">
        <v>18</v>
      </c>
      <c r="L40" s="3" t="s">
        <v>21</v>
      </c>
      <c r="M40" s="3" t="s">
        <v>19</v>
      </c>
      <c r="N40" s="22" t="s">
        <v>20</v>
      </c>
      <c r="O40" s="3" t="s">
        <v>17</v>
      </c>
      <c r="P40" s="3" t="s">
        <v>18</v>
      </c>
      <c r="Q40" s="3" t="s">
        <v>21</v>
      </c>
      <c r="R40" s="3" t="s">
        <v>19</v>
      </c>
      <c r="S40" s="22" t="s">
        <v>20</v>
      </c>
      <c r="T40" s="23" t="s">
        <v>22</v>
      </c>
    </row>
    <row r="41" spans="1:20">
      <c r="A41" s="20">
        <f>RANK(T41,$T$41:$T$140,0)</f>
        <v>1</v>
      </c>
      <c r="B41" s="15">
        <v>114</v>
      </c>
      <c r="C41" s="16" t="s">
        <v>28</v>
      </c>
      <c r="D41" s="16" t="s">
        <v>124</v>
      </c>
      <c r="E41" s="15"/>
      <c r="F41" s="57">
        <v>20147</v>
      </c>
      <c r="G41" s="15"/>
      <c r="H41" s="15" t="s">
        <v>125</v>
      </c>
      <c r="I41" s="70" t="s">
        <v>250</v>
      </c>
      <c r="J41" s="26">
        <v>2</v>
      </c>
      <c r="K41" s="26">
        <v>2</v>
      </c>
      <c r="L41" s="26"/>
      <c r="M41" s="26"/>
      <c r="N41" s="27">
        <f>(J41+K41+L41+M41)/2</f>
        <v>2</v>
      </c>
      <c r="O41" s="26">
        <v>66</v>
      </c>
      <c r="P41" s="26">
        <v>72</v>
      </c>
      <c r="Q41" s="26"/>
      <c r="R41" s="26"/>
      <c r="S41" s="27">
        <f>(O41+P41+Q41+R41)/2</f>
        <v>69</v>
      </c>
      <c r="T41" s="28">
        <f>MAX(N41,S41)</f>
        <v>69</v>
      </c>
    </row>
    <row r="42" spans="1:20">
      <c r="A42" s="20">
        <f>RANK(T42,$T$41:$T$140,0)</f>
        <v>2</v>
      </c>
      <c r="B42" s="38">
        <v>128</v>
      </c>
      <c r="C42" s="24" t="s">
        <v>28</v>
      </c>
      <c r="D42" s="24" t="s">
        <v>132</v>
      </c>
      <c r="E42" s="38"/>
      <c r="F42" s="53">
        <v>21115</v>
      </c>
      <c r="G42" s="38"/>
      <c r="H42" s="38" t="s">
        <v>133</v>
      </c>
      <c r="I42" s="45" t="s">
        <v>253</v>
      </c>
      <c r="J42" s="29">
        <v>54</v>
      </c>
      <c r="K42" s="29">
        <v>60</v>
      </c>
      <c r="L42" s="29"/>
      <c r="M42" s="26"/>
      <c r="N42" s="27">
        <f>(J42+K42+L42+M42)/2</f>
        <v>57</v>
      </c>
      <c r="O42" s="26">
        <v>60</v>
      </c>
      <c r="P42" s="26">
        <v>70</v>
      </c>
      <c r="Q42" s="26"/>
      <c r="R42" s="26"/>
      <c r="S42" s="27">
        <f>(O42+P42+Q42+R42)/2</f>
        <v>65</v>
      </c>
      <c r="T42" s="28">
        <f>MAX(N42,S42)</f>
        <v>65</v>
      </c>
    </row>
    <row r="43" spans="1:20">
      <c r="A43" s="20">
        <f>RANK(T43,$T$41:$T$140,0)</f>
        <v>3</v>
      </c>
      <c r="B43" s="38">
        <v>124</v>
      </c>
      <c r="C43" s="24" t="s">
        <v>47</v>
      </c>
      <c r="D43" s="24" t="s">
        <v>174</v>
      </c>
      <c r="E43" s="38"/>
      <c r="F43" s="53" t="s">
        <v>139</v>
      </c>
      <c r="G43" s="38"/>
      <c r="H43" s="38" t="s">
        <v>175</v>
      </c>
      <c r="I43" s="45" t="s">
        <v>252</v>
      </c>
      <c r="J43" s="29">
        <v>42</v>
      </c>
      <c r="K43" s="29">
        <v>44</v>
      </c>
      <c r="L43" s="29"/>
      <c r="M43" s="26"/>
      <c r="N43" s="27">
        <f>(J43+K43+L43+M43)/2</f>
        <v>43</v>
      </c>
      <c r="O43" s="26">
        <v>52</v>
      </c>
      <c r="P43" s="26">
        <v>49</v>
      </c>
      <c r="Q43" s="26"/>
      <c r="R43" s="26"/>
      <c r="S43" s="27">
        <f>(O43+P43+Q43+R43)/2</f>
        <v>50.5</v>
      </c>
      <c r="T43" s="28">
        <f>MAX(N43,S43)</f>
        <v>50.5</v>
      </c>
    </row>
    <row r="44" spans="1:20">
      <c r="A44" s="20">
        <f>RANK(T44,$T$41:$T$140,0)</f>
        <v>4</v>
      </c>
      <c r="B44" s="38">
        <v>113</v>
      </c>
      <c r="C44" s="24" t="s">
        <v>47</v>
      </c>
      <c r="D44" s="24" t="s">
        <v>168</v>
      </c>
      <c r="E44" s="38"/>
      <c r="F44" s="53"/>
      <c r="G44" s="38"/>
      <c r="H44" s="38" t="s">
        <v>169</v>
      </c>
      <c r="I44" s="45" t="s">
        <v>250</v>
      </c>
      <c r="J44" s="29">
        <v>49</v>
      </c>
      <c r="K44" s="29">
        <v>50</v>
      </c>
      <c r="L44" s="29"/>
      <c r="M44" s="26"/>
      <c r="N44" s="27">
        <f>(J44+K44+L44+M44)/2</f>
        <v>49.5</v>
      </c>
      <c r="O44" s="26">
        <v>20</v>
      </c>
      <c r="P44" s="26">
        <v>18</v>
      </c>
      <c r="Q44" s="26"/>
      <c r="R44" s="26"/>
      <c r="S44" s="27">
        <f>(O44+P44+Q44+R44)/2</f>
        <v>19</v>
      </c>
      <c r="T44" s="28">
        <f>MAX(N44,S44)</f>
        <v>49.5</v>
      </c>
    </row>
    <row r="45" spans="1:20">
      <c r="A45" s="20">
        <f>RANK(T45,$T$41:$T$140,0)</f>
        <v>5</v>
      </c>
      <c r="B45" s="38">
        <v>107</v>
      </c>
      <c r="C45" s="24" t="s">
        <v>28</v>
      </c>
      <c r="D45" s="24" t="s">
        <v>151</v>
      </c>
      <c r="E45" s="38"/>
      <c r="F45" s="53"/>
      <c r="G45" s="38"/>
      <c r="H45" s="38" t="s">
        <v>152</v>
      </c>
      <c r="I45" s="45" t="s">
        <v>249</v>
      </c>
      <c r="J45" s="29">
        <v>37</v>
      </c>
      <c r="K45" s="29">
        <v>40</v>
      </c>
      <c r="L45" s="29"/>
      <c r="M45" s="26"/>
      <c r="N45" s="27">
        <f>(J45+K45+L45+M45)/2</f>
        <v>38.5</v>
      </c>
      <c r="O45" s="26">
        <v>2</v>
      </c>
      <c r="P45" s="26">
        <v>2</v>
      </c>
      <c r="Q45" s="26"/>
      <c r="R45" s="26"/>
      <c r="S45" s="27">
        <f>(O45+P45+Q45+R45)/2</f>
        <v>2</v>
      </c>
      <c r="T45" s="28">
        <f>MAX(N45,S45)</f>
        <v>38.5</v>
      </c>
    </row>
    <row r="46" spans="1:20">
      <c r="A46" s="20">
        <f>RANK(T46,$T$41:$T$140,0)</f>
        <v>6</v>
      </c>
      <c r="B46" s="38">
        <v>91</v>
      </c>
      <c r="C46" s="24" t="s">
        <v>28</v>
      </c>
      <c r="D46" s="24" t="s">
        <v>107</v>
      </c>
      <c r="E46" s="38"/>
      <c r="F46" s="53"/>
      <c r="G46" s="38"/>
      <c r="H46" s="38" t="s">
        <v>108</v>
      </c>
      <c r="I46" s="45" t="s">
        <v>248</v>
      </c>
      <c r="J46" s="29">
        <v>39</v>
      </c>
      <c r="K46" s="29">
        <v>30</v>
      </c>
      <c r="L46" s="29"/>
      <c r="M46" s="26"/>
      <c r="N46" s="27">
        <f>(J46+K46+L46+M46)/2</f>
        <v>34.5</v>
      </c>
      <c r="O46" s="26">
        <v>30</v>
      </c>
      <c r="P46" s="26">
        <v>28</v>
      </c>
      <c r="Q46" s="26"/>
      <c r="R46" s="26"/>
      <c r="S46" s="27">
        <f>(O46+P46+Q46+R46)/2</f>
        <v>29</v>
      </c>
      <c r="T46" s="28">
        <f>MAX(N46,S46)</f>
        <v>34.5</v>
      </c>
    </row>
    <row r="47" spans="1:20">
      <c r="A47" s="20">
        <f>RANK(T47,$T$41:$T$140,0)</f>
        <v>7</v>
      </c>
      <c r="B47" s="38">
        <v>116</v>
      </c>
      <c r="C47" s="24" t="s">
        <v>28</v>
      </c>
      <c r="D47" s="24" t="s">
        <v>134</v>
      </c>
      <c r="E47" s="38"/>
      <c r="F47" s="53" t="s">
        <v>80</v>
      </c>
      <c r="G47" s="38"/>
      <c r="H47" s="38" t="s">
        <v>135</v>
      </c>
      <c r="I47" s="45" t="s">
        <v>250</v>
      </c>
      <c r="J47" s="29">
        <v>35</v>
      </c>
      <c r="K47" s="29">
        <v>31</v>
      </c>
      <c r="L47" s="29"/>
      <c r="M47" s="26"/>
      <c r="N47" s="27">
        <f>(J47+K47+L47+M47)/2</f>
        <v>33</v>
      </c>
      <c r="O47" s="26">
        <v>30</v>
      </c>
      <c r="P47" s="26">
        <v>29</v>
      </c>
      <c r="Q47" s="26"/>
      <c r="R47" s="26"/>
      <c r="S47" s="27">
        <f>(O47+P47+Q47+R47)/2</f>
        <v>29.5</v>
      </c>
      <c r="T47" s="28">
        <f>MAX(N47,S47)</f>
        <v>33</v>
      </c>
    </row>
    <row r="48" spans="1:20">
      <c r="A48" s="20">
        <f>RANK(T48,$T$41:$T$140,0)</f>
        <v>7</v>
      </c>
      <c r="B48" s="38">
        <v>108</v>
      </c>
      <c r="C48" s="24" t="s">
        <v>28</v>
      </c>
      <c r="D48" s="24" t="s">
        <v>118</v>
      </c>
      <c r="E48" s="38"/>
      <c r="F48" s="53" t="s">
        <v>119</v>
      </c>
      <c r="G48" s="38"/>
      <c r="H48" s="38" t="s">
        <v>120</v>
      </c>
      <c r="I48" s="45" t="s">
        <v>250</v>
      </c>
      <c r="J48" s="29">
        <v>26</v>
      </c>
      <c r="K48" s="29">
        <v>25</v>
      </c>
      <c r="L48" s="29"/>
      <c r="M48" s="26"/>
      <c r="N48" s="27">
        <f>(J48+K48+L48+M48)/2</f>
        <v>25.5</v>
      </c>
      <c r="O48" s="26">
        <v>35</v>
      </c>
      <c r="P48" s="26">
        <v>31</v>
      </c>
      <c r="Q48" s="26"/>
      <c r="R48" s="26"/>
      <c r="S48" s="27">
        <f>(O48+P48+Q48+R48)/2</f>
        <v>33</v>
      </c>
      <c r="T48" s="28">
        <f>MAX(N48,S48)</f>
        <v>33</v>
      </c>
    </row>
    <row r="49" spans="1:20">
      <c r="A49" s="20">
        <f>RANK(T49,$T$41:$T$140,0)</f>
        <v>9</v>
      </c>
      <c r="B49" s="38">
        <v>106</v>
      </c>
      <c r="C49" s="24" t="s">
        <v>28</v>
      </c>
      <c r="D49" s="24" t="s">
        <v>147</v>
      </c>
      <c r="E49" s="38"/>
      <c r="F49" s="53"/>
      <c r="G49" s="38"/>
      <c r="H49" s="38" t="s">
        <v>148</v>
      </c>
      <c r="I49" s="45" t="s">
        <v>249</v>
      </c>
      <c r="J49" s="29">
        <v>32</v>
      </c>
      <c r="K49" s="29">
        <v>23</v>
      </c>
      <c r="L49" s="29"/>
      <c r="M49" s="26"/>
      <c r="N49" s="27">
        <f>(J49+K49+L49+M49)/2</f>
        <v>27.5</v>
      </c>
      <c r="O49" s="26">
        <v>14</v>
      </c>
      <c r="P49" s="26">
        <v>11</v>
      </c>
      <c r="Q49" s="26"/>
      <c r="R49" s="26"/>
      <c r="S49" s="27">
        <f>(O49+P49+Q49+R49)/2</f>
        <v>12.5</v>
      </c>
      <c r="T49" s="28">
        <f>MAX(N49,S49)</f>
        <v>27.5</v>
      </c>
    </row>
    <row r="50" spans="1:20" ht="13.8" thickBot="1">
      <c r="A50" s="20">
        <f>RANK(T50,$T$41:$T$140,0)</f>
        <v>10</v>
      </c>
      <c r="B50" s="39">
        <v>94</v>
      </c>
      <c r="C50" s="33" t="s">
        <v>28</v>
      </c>
      <c r="D50" s="33" t="s">
        <v>105</v>
      </c>
      <c r="E50" s="39"/>
      <c r="F50" s="55"/>
      <c r="G50" s="39"/>
      <c r="H50" s="39" t="s">
        <v>106</v>
      </c>
      <c r="I50" s="75" t="s">
        <v>248</v>
      </c>
      <c r="J50" s="26">
        <v>20</v>
      </c>
      <c r="K50" s="26">
        <v>25</v>
      </c>
      <c r="L50" s="29"/>
      <c r="M50" s="26"/>
      <c r="N50" s="27">
        <f>(J50+K50+L50+M50)/2</f>
        <v>22.5</v>
      </c>
      <c r="O50" s="26">
        <v>2</v>
      </c>
      <c r="P50" s="26">
        <v>2</v>
      </c>
      <c r="Q50" s="26"/>
      <c r="R50" s="26"/>
      <c r="S50" s="27">
        <f>(O50+P50+Q50+R50)/2</f>
        <v>2</v>
      </c>
      <c r="T50" s="28">
        <f>MAX(N50,S50)</f>
        <v>22.5</v>
      </c>
    </row>
    <row r="51" spans="1:20">
      <c r="A51" s="20">
        <f>RANK(T51,$T$41:$T$140,0)</f>
        <v>11</v>
      </c>
      <c r="B51" s="15">
        <v>129</v>
      </c>
      <c r="C51" s="16" t="s">
        <v>28</v>
      </c>
      <c r="D51" s="16" t="s">
        <v>153</v>
      </c>
      <c r="E51" s="15" t="s">
        <v>263</v>
      </c>
      <c r="F51" s="57"/>
      <c r="G51" s="15"/>
      <c r="H51" s="15" t="s">
        <v>154</v>
      </c>
      <c r="I51" s="70" t="s">
        <v>251</v>
      </c>
      <c r="J51" s="26">
        <v>16</v>
      </c>
      <c r="K51" s="26">
        <v>15</v>
      </c>
      <c r="L51" s="29"/>
      <c r="M51" s="26"/>
      <c r="N51" s="27">
        <f>(J51+K51+L51+M51)/2</f>
        <v>15.5</v>
      </c>
      <c r="O51" s="26"/>
      <c r="P51" s="26"/>
      <c r="Q51" s="26"/>
      <c r="R51" s="26"/>
      <c r="S51" s="27">
        <f>(O51+P51+Q51+R51)/2</f>
        <v>0</v>
      </c>
      <c r="T51" s="28">
        <f>MAX(N51,S51)</f>
        <v>15.5</v>
      </c>
    </row>
    <row r="52" spans="1:20" ht="13.8" thickBot="1">
      <c r="A52" s="20">
        <f>RANK(T52,$T$41:$T$140,0)</f>
        <v>12</v>
      </c>
      <c r="B52" s="38">
        <v>132</v>
      </c>
      <c r="C52" s="24" t="s">
        <v>47</v>
      </c>
      <c r="D52" s="24" t="s">
        <v>273</v>
      </c>
      <c r="E52" s="38"/>
      <c r="F52" s="53"/>
      <c r="G52" s="38"/>
      <c r="H52" s="38" t="s">
        <v>274</v>
      </c>
      <c r="I52" s="46" t="s">
        <v>251</v>
      </c>
      <c r="J52" s="30">
        <v>2</v>
      </c>
      <c r="K52" s="30">
        <v>2</v>
      </c>
      <c r="L52" s="30"/>
      <c r="M52" s="30"/>
      <c r="N52" s="27">
        <f>(J52+K52+L52+M52)/2</f>
        <v>2</v>
      </c>
      <c r="O52" s="30">
        <v>10</v>
      </c>
      <c r="P52" s="30">
        <v>12</v>
      </c>
      <c r="Q52" s="30"/>
      <c r="R52" s="30"/>
      <c r="S52" s="27">
        <f>(O52+P52+Q52+R52)/2</f>
        <v>11</v>
      </c>
      <c r="T52" s="32">
        <f>MAX(N52,S52)</f>
        <v>11</v>
      </c>
    </row>
    <row r="53" spans="1:20" hidden="1">
      <c r="A53" s="20">
        <f t="shared" ref="A42:A105" si="4">RANK(T53,$T$41:$T$140,0)</f>
        <v>13</v>
      </c>
      <c r="B53" s="38"/>
      <c r="C53" s="38"/>
      <c r="D53" s="38"/>
      <c r="E53" s="38"/>
      <c r="F53" s="38"/>
      <c r="G53" s="38"/>
      <c r="H53" s="38"/>
      <c r="I53" s="38"/>
      <c r="J53" s="26"/>
      <c r="K53" s="26"/>
      <c r="L53" s="26"/>
      <c r="M53" s="26"/>
      <c r="N53" s="27">
        <f t="shared" ref="N42:N105" si="5">(J53+K53+L53+M53)/2</f>
        <v>0</v>
      </c>
      <c r="O53" s="26"/>
      <c r="P53" s="26"/>
      <c r="Q53" s="26"/>
      <c r="R53" s="26"/>
      <c r="S53" s="27">
        <f t="shared" ref="S42:S105" si="6">(O53+P53+Q53+R53)/2</f>
        <v>0</v>
      </c>
      <c r="T53" s="28">
        <f t="shared" ref="T42:T105" si="7">MAX(N53,S53)</f>
        <v>0</v>
      </c>
    </row>
    <row r="54" spans="1:20" hidden="1">
      <c r="A54" s="20">
        <f t="shared" si="4"/>
        <v>13</v>
      </c>
      <c r="B54" s="38"/>
      <c r="C54" s="38"/>
      <c r="D54" s="38"/>
      <c r="E54" s="38"/>
      <c r="F54" s="38"/>
      <c r="G54" s="38"/>
      <c r="H54" s="38"/>
      <c r="I54" s="38"/>
      <c r="J54" s="29"/>
      <c r="K54" s="29"/>
      <c r="L54" s="29"/>
      <c r="M54" s="26"/>
      <c r="N54" s="27">
        <f t="shared" si="5"/>
        <v>0</v>
      </c>
      <c r="O54" s="26"/>
      <c r="P54" s="26"/>
      <c r="Q54" s="26"/>
      <c r="R54" s="26"/>
      <c r="S54" s="27">
        <f t="shared" si="6"/>
        <v>0</v>
      </c>
      <c r="T54" s="28">
        <f t="shared" si="7"/>
        <v>0</v>
      </c>
    </row>
    <row r="55" spans="1:20" hidden="1">
      <c r="A55" s="20">
        <f t="shared" si="4"/>
        <v>13</v>
      </c>
      <c r="B55" s="38"/>
      <c r="C55" s="38"/>
      <c r="D55" s="38"/>
      <c r="E55" s="38"/>
      <c r="F55" s="38"/>
      <c r="G55" s="38"/>
      <c r="H55" s="38"/>
      <c r="I55" s="38"/>
      <c r="J55" s="29"/>
      <c r="K55" s="29"/>
      <c r="L55" s="29"/>
      <c r="M55" s="26"/>
      <c r="N55" s="27">
        <f t="shared" si="5"/>
        <v>0</v>
      </c>
      <c r="O55" s="26"/>
      <c r="P55" s="26"/>
      <c r="Q55" s="26"/>
      <c r="R55" s="26"/>
      <c r="S55" s="27">
        <f t="shared" si="6"/>
        <v>0</v>
      </c>
      <c r="T55" s="28">
        <f t="shared" si="7"/>
        <v>0</v>
      </c>
    </row>
    <row r="56" spans="1:20" hidden="1">
      <c r="A56" s="20">
        <f t="shared" si="4"/>
        <v>13</v>
      </c>
      <c r="B56" s="38"/>
      <c r="C56" s="38"/>
      <c r="D56" s="38"/>
      <c r="E56" s="38"/>
      <c r="F56" s="38"/>
      <c r="G56" s="38"/>
      <c r="H56" s="38"/>
      <c r="I56" s="38"/>
      <c r="J56" s="29"/>
      <c r="K56" s="29"/>
      <c r="L56" s="29"/>
      <c r="M56" s="26"/>
      <c r="N56" s="27">
        <f t="shared" si="5"/>
        <v>0</v>
      </c>
      <c r="O56" s="26"/>
      <c r="P56" s="26"/>
      <c r="Q56" s="26"/>
      <c r="R56" s="26"/>
      <c r="S56" s="27">
        <f t="shared" si="6"/>
        <v>0</v>
      </c>
      <c r="T56" s="28">
        <f t="shared" si="7"/>
        <v>0</v>
      </c>
    </row>
    <row r="57" spans="1:20" hidden="1">
      <c r="A57" s="20">
        <f t="shared" si="4"/>
        <v>13</v>
      </c>
      <c r="B57" s="38"/>
      <c r="C57" s="38"/>
      <c r="D57" s="38"/>
      <c r="E57" s="38"/>
      <c r="F57" s="38"/>
      <c r="G57" s="38"/>
      <c r="H57" s="38"/>
      <c r="I57" s="38"/>
      <c r="J57" s="29"/>
      <c r="K57" s="29"/>
      <c r="L57" s="29"/>
      <c r="M57" s="26"/>
      <c r="N57" s="27">
        <f t="shared" si="5"/>
        <v>0</v>
      </c>
      <c r="O57" s="26"/>
      <c r="P57" s="26"/>
      <c r="Q57" s="26"/>
      <c r="R57" s="26"/>
      <c r="S57" s="27">
        <f t="shared" si="6"/>
        <v>0</v>
      </c>
      <c r="T57" s="28">
        <f t="shared" si="7"/>
        <v>0</v>
      </c>
    </row>
    <row r="58" spans="1:20" hidden="1">
      <c r="A58" s="20">
        <f t="shared" si="4"/>
        <v>13</v>
      </c>
      <c r="B58" s="38"/>
      <c r="C58" s="38"/>
      <c r="D58" s="38"/>
      <c r="E58" s="38"/>
      <c r="F58" s="38"/>
      <c r="G58" s="38"/>
      <c r="H58" s="38"/>
      <c r="I58" s="38"/>
      <c r="J58" s="29"/>
      <c r="K58" s="29"/>
      <c r="L58" s="29"/>
      <c r="M58" s="26"/>
      <c r="N58" s="27">
        <f t="shared" si="5"/>
        <v>0</v>
      </c>
      <c r="O58" s="26"/>
      <c r="P58" s="26"/>
      <c r="Q58" s="26"/>
      <c r="R58" s="26"/>
      <c r="S58" s="27">
        <f t="shared" si="6"/>
        <v>0</v>
      </c>
      <c r="T58" s="28">
        <f t="shared" si="7"/>
        <v>0</v>
      </c>
    </row>
    <row r="59" spans="1:20" hidden="1">
      <c r="A59" s="20">
        <f t="shared" si="4"/>
        <v>13</v>
      </c>
      <c r="B59" s="38"/>
      <c r="C59" s="38"/>
      <c r="D59" s="38"/>
      <c r="E59" s="38"/>
      <c r="F59" s="38"/>
      <c r="G59" s="38"/>
      <c r="H59" s="38"/>
      <c r="I59" s="38"/>
      <c r="J59" s="29"/>
      <c r="K59" s="29"/>
      <c r="L59" s="29"/>
      <c r="M59" s="26"/>
      <c r="N59" s="27">
        <f t="shared" si="5"/>
        <v>0</v>
      </c>
      <c r="O59" s="26"/>
      <c r="P59" s="26"/>
      <c r="Q59" s="26"/>
      <c r="R59" s="26"/>
      <c r="S59" s="27">
        <f t="shared" si="6"/>
        <v>0</v>
      </c>
      <c r="T59" s="28">
        <f t="shared" si="7"/>
        <v>0</v>
      </c>
    </row>
    <row r="60" spans="1:20" hidden="1">
      <c r="A60" s="20">
        <f t="shared" si="4"/>
        <v>13</v>
      </c>
      <c r="B60" s="38"/>
      <c r="C60" s="38"/>
      <c r="D60" s="38"/>
      <c r="E60" s="38"/>
      <c r="F60" s="38"/>
      <c r="G60" s="38"/>
      <c r="H60" s="38"/>
      <c r="I60" s="38"/>
      <c r="J60" s="29"/>
      <c r="K60" s="29"/>
      <c r="L60" s="29"/>
      <c r="M60" s="26"/>
      <c r="N60" s="27">
        <f t="shared" si="5"/>
        <v>0</v>
      </c>
      <c r="O60" s="26"/>
      <c r="P60" s="26"/>
      <c r="Q60" s="26"/>
      <c r="R60" s="26"/>
      <c r="S60" s="27">
        <f t="shared" si="6"/>
        <v>0</v>
      </c>
      <c r="T60" s="28">
        <f t="shared" si="7"/>
        <v>0</v>
      </c>
    </row>
    <row r="61" spans="1:20" hidden="1">
      <c r="A61" s="20">
        <f t="shared" si="4"/>
        <v>13</v>
      </c>
      <c r="B61" s="38"/>
      <c r="C61" s="24"/>
      <c r="D61" s="24"/>
      <c r="E61" s="24"/>
      <c r="F61" s="24"/>
      <c r="G61" s="24"/>
      <c r="H61" s="24"/>
      <c r="I61" s="25"/>
      <c r="J61" s="29"/>
      <c r="K61" s="29"/>
      <c r="L61" s="29"/>
      <c r="M61" s="26"/>
      <c r="N61" s="27">
        <f t="shared" si="5"/>
        <v>0</v>
      </c>
      <c r="O61" s="26"/>
      <c r="P61" s="26"/>
      <c r="Q61" s="26"/>
      <c r="R61" s="26"/>
      <c r="S61" s="27">
        <f t="shared" si="6"/>
        <v>0</v>
      </c>
      <c r="T61" s="28">
        <f t="shared" si="7"/>
        <v>0</v>
      </c>
    </row>
    <row r="62" spans="1:20" hidden="1">
      <c r="A62" s="20">
        <f t="shared" si="4"/>
        <v>13</v>
      </c>
      <c r="B62" s="38"/>
      <c r="C62" s="24"/>
      <c r="D62" s="24"/>
      <c r="E62" s="24"/>
      <c r="F62" s="24"/>
      <c r="G62" s="24"/>
      <c r="H62" s="24"/>
      <c r="I62" s="25"/>
      <c r="J62" s="29"/>
      <c r="K62" s="29"/>
      <c r="L62" s="29"/>
      <c r="M62" s="26"/>
      <c r="N62" s="27">
        <f t="shared" si="5"/>
        <v>0</v>
      </c>
      <c r="O62" s="26"/>
      <c r="P62" s="26"/>
      <c r="Q62" s="26"/>
      <c r="R62" s="26"/>
      <c r="S62" s="27">
        <f t="shared" si="6"/>
        <v>0</v>
      </c>
      <c r="T62" s="28">
        <f t="shared" si="7"/>
        <v>0</v>
      </c>
    </row>
    <row r="63" spans="1:20" hidden="1">
      <c r="A63" s="20">
        <f t="shared" si="4"/>
        <v>13</v>
      </c>
      <c r="B63" s="38"/>
      <c r="C63" s="24"/>
      <c r="D63" s="24"/>
      <c r="E63" s="24"/>
      <c r="F63" s="24"/>
      <c r="G63" s="24"/>
      <c r="H63" s="24"/>
      <c r="I63" s="25"/>
      <c r="J63" s="29"/>
      <c r="K63" s="29"/>
      <c r="L63" s="29"/>
      <c r="M63" s="26"/>
      <c r="N63" s="27">
        <f t="shared" si="5"/>
        <v>0</v>
      </c>
      <c r="O63" s="26"/>
      <c r="P63" s="26"/>
      <c r="Q63" s="26"/>
      <c r="R63" s="26"/>
      <c r="S63" s="27">
        <f t="shared" si="6"/>
        <v>0</v>
      </c>
      <c r="T63" s="28">
        <f t="shared" si="7"/>
        <v>0</v>
      </c>
    </row>
    <row r="64" spans="1:20" hidden="1">
      <c r="A64" s="20">
        <f t="shared" si="4"/>
        <v>13</v>
      </c>
      <c r="B64" s="38"/>
      <c r="C64" s="24"/>
      <c r="D64" s="24"/>
      <c r="E64" s="24"/>
      <c r="F64" s="24"/>
      <c r="G64" s="24"/>
      <c r="H64" s="24"/>
      <c r="I64" s="25"/>
      <c r="J64" s="29"/>
      <c r="K64" s="29"/>
      <c r="L64" s="29"/>
      <c r="M64" s="26"/>
      <c r="N64" s="27">
        <f t="shared" si="5"/>
        <v>0</v>
      </c>
      <c r="O64" s="26"/>
      <c r="P64" s="26"/>
      <c r="Q64" s="26"/>
      <c r="R64" s="26"/>
      <c r="S64" s="27">
        <f t="shared" si="6"/>
        <v>0</v>
      </c>
      <c r="T64" s="28">
        <f t="shared" si="7"/>
        <v>0</v>
      </c>
    </row>
    <row r="65" spans="1:20" hidden="1">
      <c r="A65" s="20">
        <f t="shared" si="4"/>
        <v>13</v>
      </c>
      <c r="B65" s="38"/>
      <c r="C65" s="24"/>
      <c r="D65" s="24"/>
      <c r="E65" s="24"/>
      <c r="F65" s="24"/>
      <c r="G65" s="24"/>
      <c r="H65" s="24"/>
      <c r="I65" s="25"/>
      <c r="J65" s="29"/>
      <c r="K65" s="29"/>
      <c r="L65" s="29"/>
      <c r="M65" s="26"/>
      <c r="N65" s="27">
        <f t="shared" si="5"/>
        <v>0</v>
      </c>
      <c r="O65" s="26"/>
      <c r="P65" s="26"/>
      <c r="Q65" s="26"/>
      <c r="R65" s="26"/>
      <c r="S65" s="27">
        <f t="shared" si="6"/>
        <v>0</v>
      </c>
      <c r="T65" s="28">
        <f t="shared" si="7"/>
        <v>0</v>
      </c>
    </row>
    <row r="66" spans="1:20" hidden="1">
      <c r="A66" s="20">
        <f t="shared" si="4"/>
        <v>13</v>
      </c>
      <c r="B66" s="38"/>
      <c r="C66" s="24"/>
      <c r="D66" s="24"/>
      <c r="E66" s="24"/>
      <c r="F66" s="24"/>
      <c r="G66" s="24"/>
      <c r="H66" s="24"/>
      <c r="I66" s="25"/>
      <c r="J66" s="29"/>
      <c r="K66" s="29"/>
      <c r="L66" s="29"/>
      <c r="M66" s="26"/>
      <c r="N66" s="27">
        <f t="shared" si="5"/>
        <v>0</v>
      </c>
      <c r="O66" s="26"/>
      <c r="P66" s="26"/>
      <c r="Q66" s="26"/>
      <c r="R66" s="26"/>
      <c r="S66" s="27">
        <f t="shared" si="6"/>
        <v>0</v>
      </c>
      <c r="T66" s="28">
        <f t="shared" si="7"/>
        <v>0</v>
      </c>
    </row>
    <row r="67" spans="1:20" hidden="1">
      <c r="A67" s="20">
        <f t="shared" si="4"/>
        <v>13</v>
      </c>
      <c r="B67" s="38"/>
      <c r="C67" s="24"/>
      <c r="D67" s="24"/>
      <c r="E67" s="24"/>
      <c r="F67" s="24"/>
      <c r="G67" s="24"/>
      <c r="H67" s="24"/>
      <c r="I67" s="25"/>
      <c r="J67" s="29"/>
      <c r="K67" s="29"/>
      <c r="L67" s="29"/>
      <c r="M67" s="26"/>
      <c r="N67" s="27">
        <f t="shared" si="5"/>
        <v>0</v>
      </c>
      <c r="O67" s="26"/>
      <c r="P67" s="26"/>
      <c r="Q67" s="26"/>
      <c r="R67" s="26"/>
      <c r="S67" s="27">
        <f t="shared" si="6"/>
        <v>0</v>
      </c>
      <c r="T67" s="28">
        <f t="shared" si="7"/>
        <v>0</v>
      </c>
    </row>
    <row r="68" spans="1:20" hidden="1">
      <c r="A68" s="20">
        <f t="shared" si="4"/>
        <v>13</v>
      </c>
      <c r="B68" s="38"/>
      <c r="C68" s="24"/>
      <c r="D68" s="24"/>
      <c r="E68" s="24"/>
      <c r="F68" s="24"/>
      <c r="G68" s="24"/>
      <c r="H68" s="24"/>
      <c r="I68" s="25"/>
      <c r="J68" s="29"/>
      <c r="K68" s="29"/>
      <c r="L68" s="29"/>
      <c r="M68" s="26"/>
      <c r="N68" s="27">
        <f t="shared" si="5"/>
        <v>0</v>
      </c>
      <c r="O68" s="26"/>
      <c r="P68" s="26"/>
      <c r="Q68" s="26"/>
      <c r="R68" s="26"/>
      <c r="S68" s="27">
        <f t="shared" si="6"/>
        <v>0</v>
      </c>
      <c r="T68" s="28">
        <f t="shared" si="7"/>
        <v>0</v>
      </c>
    </row>
    <row r="69" spans="1:20" hidden="1">
      <c r="A69" s="20">
        <f t="shared" si="4"/>
        <v>13</v>
      </c>
      <c r="B69" s="38"/>
      <c r="C69" s="24"/>
      <c r="D69" s="24"/>
      <c r="E69" s="24"/>
      <c r="F69" s="24"/>
      <c r="G69" s="24"/>
      <c r="H69" s="24"/>
      <c r="I69" s="25"/>
      <c r="J69" s="29"/>
      <c r="K69" s="29"/>
      <c r="L69" s="29"/>
      <c r="M69" s="26"/>
      <c r="N69" s="27">
        <f t="shared" si="5"/>
        <v>0</v>
      </c>
      <c r="O69" s="26"/>
      <c r="P69" s="26"/>
      <c r="Q69" s="26"/>
      <c r="R69" s="26"/>
      <c r="S69" s="27">
        <f t="shared" si="6"/>
        <v>0</v>
      </c>
      <c r="T69" s="28">
        <f t="shared" si="7"/>
        <v>0</v>
      </c>
    </row>
    <row r="70" spans="1:20" hidden="1">
      <c r="A70" s="20">
        <f>RANK(T70,$T$41:$T$140,0)</f>
        <v>13</v>
      </c>
      <c r="B70" s="38"/>
      <c r="C70" s="24"/>
      <c r="D70" s="24"/>
      <c r="E70" s="24"/>
      <c r="F70" s="24"/>
      <c r="G70" s="24"/>
      <c r="H70" s="24"/>
      <c r="I70" s="25"/>
      <c r="J70" s="29"/>
      <c r="K70" s="29"/>
      <c r="L70" s="29"/>
      <c r="M70" s="26"/>
      <c r="N70" s="27">
        <f t="shared" si="5"/>
        <v>0</v>
      </c>
      <c r="O70" s="26"/>
      <c r="P70" s="26"/>
      <c r="Q70" s="26"/>
      <c r="R70" s="26"/>
      <c r="S70" s="27">
        <f t="shared" si="6"/>
        <v>0</v>
      </c>
      <c r="T70" s="28">
        <f t="shared" si="7"/>
        <v>0</v>
      </c>
    </row>
    <row r="71" spans="1:20" hidden="1">
      <c r="A71" s="20">
        <f t="shared" si="4"/>
        <v>13</v>
      </c>
      <c r="B71" s="38"/>
      <c r="C71" s="24"/>
      <c r="D71" s="24"/>
      <c r="E71" s="24"/>
      <c r="F71" s="24"/>
      <c r="G71" s="24"/>
      <c r="H71" s="24"/>
      <c r="I71" s="25"/>
      <c r="J71" s="29"/>
      <c r="K71" s="29"/>
      <c r="L71" s="29"/>
      <c r="M71" s="26"/>
      <c r="N71" s="27">
        <f t="shared" si="5"/>
        <v>0</v>
      </c>
      <c r="O71" s="26"/>
      <c r="P71" s="26"/>
      <c r="Q71" s="26"/>
      <c r="R71" s="26"/>
      <c r="S71" s="27">
        <f t="shared" si="6"/>
        <v>0</v>
      </c>
      <c r="T71" s="28">
        <f t="shared" si="7"/>
        <v>0</v>
      </c>
    </row>
    <row r="72" spans="1:20" hidden="1">
      <c r="A72" s="20">
        <f t="shared" si="4"/>
        <v>13</v>
      </c>
      <c r="B72" s="38"/>
      <c r="C72" s="24"/>
      <c r="D72" s="24"/>
      <c r="E72" s="24"/>
      <c r="F72" s="24"/>
      <c r="G72" s="24"/>
      <c r="H72" s="24"/>
      <c r="I72" s="25"/>
      <c r="J72" s="29"/>
      <c r="K72" s="29"/>
      <c r="L72" s="29"/>
      <c r="M72" s="26"/>
      <c r="N72" s="27">
        <f t="shared" si="5"/>
        <v>0</v>
      </c>
      <c r="O72" s="26"/>
      <c r="P72" s="26"/>
      <c r="Q72" s="26"/>
      <c r="R72" s="26"/>
      <c r="S72" s="27">
        <f t="shared" si="6"/>
        <v>0</v>
      </c>
      <c r="T72" s="28">
        <f t="shared" si="7"/>
        <v>0</v>
      </c>
    </row>
    <row r="73" spans="1:20" hidden="1">
      <c r="A73" s="20">
        <f t="shared" si="4"/>
        <v>13</v>
      </c>
      <c r="B73" s="38"/>
      <c r="C73" s="24"/>
      <c r="D73" s="24"/>
      <c r="E73" s="24"/>
      <c r="F73" s="24"/>
      <c r="G73" s="24"/>
      <c r="H73" s="24"/>
      <c r="I73" s="25"/>
      <c r="J73" s="29"/>
      <c r="K73" s="29"/>
      <c r="L73" s="29"/>
      <c r="M73" s="26"/>
      <c r="N73" s="27">
        <f t="shared" si="5"/>
        <v>0</v>
      </c>
      <c r="O73" s="26"/>
      <c r="P73" s="26"/>
      <c r="Q73" s="26"/>
      <c r="R73" s="26"/>
      <c r="S73" s="27">
        <f t="shared" si="6"/>
        <v>0</v>
      </c>
      <c r="T73" s="28">
        <f t="shared" si="7"/>
        <v>0</v>
      </c>
    </row>
    <row r="74" spans="1:20" hidden="1">
      <c r="A74" s="20">
        <f t="shared" si="4"/>
        <v>13</v>
      </c>
      <c r="B74" s="38"/>
      <c r="C74" s="24"/>
      <c r="D74" s="24"/>
      <c r="E74" s="24"/>
      <c r="F74" s="24"/>
      <c r="G74" s="24"/>
      <c r="H74" s="24"/>
      <c r="I74" s="25"/>
      <c r="J74" s="29"/>
      <c r="K74" s="29"/>
      <c r="L74" s="29"/>
      <c r="M74" s="26"/>
      <c r="N74" s="27">
        <f t="shared" si="5"/>
        <v>0</v>
      </c>
      <c r="O74" s="26"/>
      <c r="P74" s="26"/>
      <c r="Q74" s="26"/>
      <c r="R74" s="26"/>
      <c r="S74" s="27">
        <f t="shared" si="6"/>
        <v>0</v>
      </c>
      <c r="T74" s="28">
        <f t="shared" si="7"/>
        <v>0</v>
      </c>
    </row>
    <row r="75" spans="1:20" hidden="1">
      <c r="A75" s="20">
        <f t="shared" si="4"/>
        <v>13</v>
      </c>
      <c r="B75" s="38"/>
      <c r="C75" s="24"/>
      <c r="D75" s="24"/>
      <c r="E75" s="24"/>
      <c r="F75" s="24"/>
      <c r="G75" s="24"/>
      <c r="H75" s="24"/>
      <c r="I75" s="25"/>
      <c r="J75" s="29"/>
      <c r="K75" s="29"/>
      <c r="L75" s="29"/>
      <c r="M75" s="26"/>
      <c r="N75" s="27">
        <f t="shared" si="5"/>
        <v>0</v>
      </c>
      <c r="O75" s="26"/>
      <c r="P75" s="26"/>
      <c r="Q75" s="26"/>
      <c r="R75" s="26"/>
      <c r="S75" s="27">
        <f t="shared" si="6"/>
        <v>0</v>
      </c>
      <c r="T75" s="28">
        <f t="shared" si="7"/>
        <v>0</v>
      </c>
    </row>
    <row r="76" spans="1:20" hidden="1">
      <c r="A76" s="20">
        <f t="shared" si="4"/>
        <v>13</v>
      </c>
      <c r="B76" s="38"/>
      <c r="C76" s="24"/>
      <c r="D76" s="24"/>
      <c r="E76" s="24"/>
      <c r="F76" s="24"/>
      <c r="G76" s="24"/>
      <c r="H76" s="24"/>
      <c r="I76" s="25"/>
      <c r="J76" s="29"/>
      <c r="K76" s="29"/>
      <c r="L76" s="29"/>
      <c r="M76" s="26"/>
      <c r="N76" s="27">
        <f t="shared" si="5"/>
        <v>0</v>
      </c>
      <c r="O76" s="26"/>
      <c r="P76" s="26"/>
      <c r="Q76" s="26"/>
      <c r="R76" s="26"/>
      <c r="S76" s="27">
        <f t="shared" si="6"/>
        <v>0</v>
      </c>
      <c r="T76" s="28">
        <f t="shared" si="7"/>
        <v>0</v>
      </c>
    </row>
    <row r="77" spans="1:20" hidden="1">
      <c r="A77" s="20">
        <f t="shared" si="4"/>
        <v>13</v>
      </c>
      <c r="B77" s="38"/>
      <c r="C77" s="24"/>
      <c r="D77" s="24"/>
      <c r="E77" s="24"/>
      <c r="F77" s="24"/>
      <c r="G77" s="24"/>
      <c r="H77" s="24"/>
      <c r="I77" s="25"/>
      <c r="J77" s="29"/>
      <c r="K77" s="29"/>
      <c r="L77" s="29"/>
      <c r="M77" s="26"/>
      <c r="N77" s="27">
        <f t="shared" si="5"/>
        <v>0</v>
      </c>
      <c r="O77" s="26"/>
      <c r="P77" s="26"/>
      <c r="Q77" s="26"/>
      <c r="R77" s="26"/>
      <c r="S77" s="27">
        <f t="shared" si="6"/>
        <v>0</v>
      </c>
      <c r="T77" s="28">
        <f t="shared" si="7"/>
        <v>0</v>
      </c>
    </row>
    <row r="78" spans="1:20" hidden="1">
      <c r="A78" s="20">
        <f t="shared" si="4"/>
        <v>13</v>
      </c>
      <c r="B78" s="38"/>
      <c r="C78" s="24"/>
      <c r="D78" s="24"/>
      <c r="E78" s="24"/>
      <c r="F78" s="24"/>
      <c r="G78" s="24"/>
      <c r="H78" s="24"/>
      <c r="I78" s="25"/>
      <c r="J78" s="29"/>
      <c r="K78" s="29"/>
      <c r="L78" s="29"/>
      <c r="M78" s="26"/>
      <c r="N78" s="27">
        <f t="shared" si="5"/>
        <v>0</v>
      </c>
      <c r="O78" s="26"/>
      <c r="P78" s="26"/>
      <c r="Q78" s="26"/>
      <c r="R78" s="26"/>
      <c r="S78" s="27">
        <f t="shared" si="6"/>
        <v>0</v>
      </c>
      <c r="T78" s="28">
        <f t="shared" si="7"/>
        <v>0</v>
      </c>
    </row>
    <row r="79" spans="1:20" hidden="1">
      <c r="A79" s="20">
        <f t="shared" si="4"/>
        <v>13</v>
      </c>
      <c r="B79" s="38"/>
      <c r="C79" s="24"/>
      <c r="D79" s="24"/>
      <c r="E79" s="24"/>
      <c r="F79" s="24"/>
      <c r="G79" s="24"/>
      <c r="H79" s="24"/>
      <c r="I79" s="25"/>
      <c r="J79" s="29"/>
      <c r="K79" s="29"/>
      <c r="L79" s="29"/>
      <c r="M79" s="26"/>
      <c r="N79" s="27">
        <f t="shared" si="5"/>
        <v>0</v>
      </c>
      <c r="O79" s="26"/>
      <c r="P79" s="26"/>
      <c r="Q79" s="26"/>
      <c r="R79" s="26"/>
      <c r="S79" s="27">
        <f t="shared" si="6"/>
        <v>0</v>
      </c>
      <c r="T79" s="28">
        <f t="shared" si="7"/>
        <v>0</v>
      </c>
    </row>
    <row r="80" spans="1:20" hidden="1">
      <c r="A80" s="20">
        <f t="shared" si="4"/>
        <v>13</v>
      </c>
      <c r="B80" s="38"/>
      <c r="C80" s="24"/>
      <c r="D80" s="24"/>
      <c r="E80" s="24"/>
      <c r="F80" s="24"/>
      <c r="G80" s="24"/>
      <c r="H80" s="24"/>
      <c r="I80" s="25"/>
      <c r="J80" s="29"/>
      <c r="K80" s="29"/>
      <c r="L80" s="29"/>
      <c r="M80" s="26"/>
      <c r="N80" s="27">
        <f t="shared" si="5"/>
        <v>0</v>
      </c>
      <c r="O80" s="26"/>
      <c r="P80" s="26"/>
      <c r="Q80" s="26"/>
      <c r="R80" s="26"/>
      <c r="S80" s="27">
        <f t="shared" si="6"/>
        <v>0</v>
      </c>
      <c r="T80" s="28">
        <f t="shared" si="7"/>
        <v>0</v>
      </c>
    </row>
    <row r="81" spans="1:20" hidden="1">
      <c r="A81" s="20">
        <f t="shared" si="4"/>
        <v>13</v>
      </c>
      <c r="B81" s="38"/>
      <c r="C81" s="24"/>
      <c r="D81" s="24"/>
      <c r="E81" s="24"/>
      <c r="F81" s="24"/>
      <c r="G81" s="24"/>
      <c r="H81" s="24"/>
      <c r="I81" s="25"/>
      <c r="J81" s="29"/>
      <c r="K81" s="29"/>
      <c r="L81" s="29"/>
      <c r="M81" s="26"/>
      <c r="N81" s="27">
        <f t="shared" si="5"/>
        <v>0</v>
      </c>
      <c r="O81" s="26"/>
      <c r="P81" s="26"/>
      <c r="Q81" s="26"/>
      <c r="R81" s="26"/>
      <c r="S81" s="27">
        <f t="shared" si="6"/>
        <v>0</v>
      </c>
      <c r="T81" s="28">
        <f t="shared" si="7"/>
        <v>0</v>
      </c>
    </row>
    <row r="82" spans="1:20" hidden="1">
      <c r="A82" s="20">
        <f t="shared" si="4"/>
        <v>13</v>
      </c>
      <c r="B82" s="38"/>
      <c r="C82" s="24"/>
      <c r="D82" s="24"/>
      <c r="E82" s="24"/>
      <c r="F82" s="24"/>
      <c r="G82" s="24"/>
      <c r="H82" s="24"/>
      <c r="I82" s="25"/>
      <c r="J82" s="29"/>
      <c r="K82" s="29"/>
      <c r="L82" s="29"/>
      <c r="M82" s="26"/>
      <c r="N82" s="27">
        <f t="shared" si="5"/>
        <v>0</v>
      </c>
      <c r="O82" s="26"/>
      <c r="P82" s="26"/>
      <c r="Q82" s="26"/>
      <c r="R82" s="26"/>
      <c r="S82" s="27">
        <f t="shared" si="6"/>
        <v>0</v>
      </c>
      <c r="T82" s="28">
        <f t="shared" si="7"/>
        <v>0</v>
      </c>
    </row>
    <row r="83" spans="1:20" hidden="1">
      <c r="A83" s="20">
        <f t="shared" si="4"/>
        <v>13</v>
      </c>
      <c r="B83" s="38"/>
      <c r="C83" s="24"/>
      <c r="D83" s="24"/>
      <c r="E83" s="24"/>
      <c r="F83" s="24"/>
      <c r="G83" s="24"/>
      <c r="H83" s="24"/>
      <c r="I83" s="25"/>
      <c r="J83" s="29"/>
      <c r="K83" s="29"/>
      <c r="L83" s="29"/>
      <c r="M83" s="26"/>
      <c r="N83" s="27">
        <f t="shared" si="5"/>
        <v>0</v>
      </c>
      <c r="O83" s="26"/>
      <c r="P83" s="26"/>
      <c r="Q83" s="26"/>
      <c r="R83" s="26"/>
      <c r="S83" s="27">
        <f t="shared" si="6"/>
        <v>0</v>
      </c>
      <c r="T83" s="28">
        <f t="shared" si="7"/>
        <v>0</v>
      </c>
    </row>
    <row r="84" spans="1:20" hidden="1">
      <c r="A84" s="20">
        <f t="shared" si="4"/>
        <v>13</v>
      </c>
      <c r="B84" s="38"/>
      <c r="C84" s="24"/>
      <c r="D84" s="24"/>
      <c r="E84" s="24"/>
      <c r="F84" s="24"/>
      <c r="G84" s="24"/>
      <c r="H84" s="24"/>
      <c r="I84" s="25"/>
      <c r="J84" s="29"/>
      <c r="K84" s="29"/>
      <c r="L84" s="29"/>
      <c r="M84" s="26"/>
      <c r="N84" s="27">
        <f t="shared" si="5"/>
        <v>0</v>
      </c>
      <c r="O84" s="26"/>
      <c r="P84" s="26"/>
      <c r="Q84" s="26"/>
      <c r="R84" s="26"/>
      <c r="S84" s="27">
        <f t="shared" si="6"/>
        <v>0</v>
      </c>
      <c r="T84" s="28">
        <f t="shared" si="7"/>
        <v>0</v>
      </c>
    </row>
    <row r="85" spans="1:20" hidden="1">
      <c r="A85" s="20">
        <f t="shared" si="4"/>
        <v>13</v>
      </c>
      <c r="B85" s="38"/>
      <c r="C85" s="24"/>
      <c r="D85" s="24"/>
      <c r="E85" s="24"/>
      <c r="F85" s="24"/>
      <c r="G85" s="24"/>
      <c r="H85" s="24"/>
      <c r="I85" s="25"/>
      <c r="J85" s="29"/>
      <c r="K85" s="29"/>
      <c r="L85" s="29"/>
      <c r="M85" s="26"/>
      <c r="N85" s="27">
        <f t="shared" si="5"/>
        <v>0</v>
      </c>
      <c r="O85" s="26"/>
      <c r="P85" s="26"/>
      <c r="Q85" s="26"/>
      <c r="R85" s="26"/>
      <c r="S85" s="27">
        <f t="shared" si="6"/>
        <v>0</v>
      </c>
      <c r="T85" s="28">
        <f t="shared" si="7"/>
        <v>0</v>
      </c>
    </row>
    <row r="86" spans="1:20" hidden="1">
      <c r="A86" s="20">
        <f>RANK(T86,$T$41:$T$140,0)</f>
        <v>13</v>
      </c>
      <c r="B86" s="38"/>
      <c r="C86" s="24"/>
      <c r="D86" s="24"/>
      <c r="E86" s="24"/>
      <c r="F86" s="24"/>
      <c r="G86" s="24"/>
      <c r="H86" s="24"/>
      <c r="I86" s="25"/>
      <c r="J86" s="29"/>
      <c r="K86" s="29"/>
      <c r="L86" s="29"/>
      <c r="M86" s="26"/>
      <c r="N86" s="27">
        <f t="shared" si="5"/>
        <v>0</v>
      </c>
      <c r="O86" s="26"/>
      <c r="P86" s="26"/>
      <c r="Q86" s="26"/>
      <c r="R86" s="26"/>
      <c r="S86" s="27">
        <f t="shared" si="6"/>
        <v>0</v>
      </c>
      <c r="T86" s="28">
        <f t="shared" si="7"/>
        <v>0</v>
      </c>
    </row>
    <row r="87" spans="1:20" hidden="1">
      <c r="A87" s="20">
        <f t="shared" si="4"/>
        <v>13</v>
      </c>
      <c r="B87" s="38"/>
      <c r="C87" s="24"/>
      <c r="D87" s="24"/>
      <c r="E87" s="24"/>
      <c r="F87" s="24"/>
      <c r="G87" s="24"/>
      <c r="H87" s="24"/>
      <c r="I87" s="25"/>
      <c r="J87" s="29"/>
      <c r="K87" s="29"/>
      <c r="L87" s="29"/>
      <c r="M87" s="26"/>
      <c r="N87" s="27">
        <f t="shared" si="5"/>
        <v>0</v>
      </c>
      <c r="O87" s="26"/>
      <c r="P87" s="26"/>
      <c r="Q87" s="26"/>
      <c r="R87" s="26"/>
      <c r="S87" s="27">
        <f t="shared" si="6"/>
        <v>0</v>
      </c>
      <c r="T87" s="28">
        <f t="shared" si="7"/>
        <v>0</v>
      </c>
    </row>
    <row r="88" spans="1:20" hidden="1">
      <c r="A88" s="20">
        <f t="shared" si="4"/>
        <v>13</v>
      </c>
      <c r="B88" s="38"/>
      <c r="C88" s="24"/>
      <c r="D88" s="24"/>
      <c r="E88" s="24"/>
      <c r="F88" s="24"/>
      <c r="G88" s="24"/>
      <c r="H88" s="24"/>
      <c r="I88" s="25"/>
      <c r="J88" s="29"/>
      <c r="K88" s="29"/>
      <c r="L88" s="29"/>
      <c r="M88" s="26"/>
      <c r="N88" s="27">
        <f t="shared" si="5"/>
        <v>0</v>
      </c>
      <c r="O88" s="26"/>
      <c r="P88" s="26"/>
      <c r="Q88" s="26"/>
      <c r="R88" s="26"/>
      <c r="S88" s="27">
        <f t="shared" si="6"/>
        <v>0</v>
      </c>
      <c r="T88" s="28">
        <f t="shared" si="7"/>
        <v>0</v>
      </c>
    </row>
    <row r="89" spans="1:20" hidden="1">
      <c r="A89" s="20">
        <f t="shared" si="4"/>
        <v>13</v>
      </c>
      <c r="B89" s="38"/>
      <c r="C89" s="24"/>
      <c r="D89" s="24"/>
      <c r="E89" s="24"/>
      <c r="F89" s="24"/>
      <c r="G89" s="24"/>
      <c r="H89" s="24"/>
      <c r="I89" s="25"/>
      <c r="J89" s="29"/>
      <c r="K89" s="29"/>
      <c r="L89" s="29"/>
      <c r="M89" s="26"/>
      <c r="N89" s="27">
        <f t="shared" si="5"/>
        <v>0</v>
      </c>
      <c r="O89" s="26"/>
      <c r="P89" s="26"/>
      <c r="Q89" s="26"/>
      <c r="R89" s="26"/>
      <c r="S89" s="27">
        <f t="shared" si="6"/>
        <v>0</v>
      </c>
      <c r="T89" s="28">
        <f t="shared" si="7"/>
        <v>0</v>
      </c>
    </row>
    <row r="90" spans="1:20" hidden="1">
      <c r="A90" s="20">
        <f t="shared" si="4"/>
        <v>13</v>
      </c>
      <c r="B90" s="38"/>
      <c r="C90" s="24"/>
      <c r="D90" s="24"/>
      <c r="E90" s="24"/>
      <c r="F90" s="24"/>
      <c r="G90" s="24"/>
      <c r="H90" s="24"/>
      <c r="I90" s="25"/>
      <c r="J90" s="29"/>
      <c r="K90" s="29"/>
      <c r="L90" s="29"/>
      <c r="M90" s="26"/>
      <c r="N90" s="27">
        <f t="shared" si="5"/>
        <v>0</v>
      </c>
      <c r="O90" s="26"/>
      <c r="P90" s="26"/>
      <c r="Q90" s="26"/>
      <c r="R90" s="26"/>
      <c r="S90" s="27">
        <f t="shared" si="6"/>
        <v>0</v>
      </c>
      <c r="T90" s="28">
        <f t="shared" si="7"/>
        <v>0</v>
      </c>
    </row>
    <row r="91" spans="1:20" hidden="1">
      <c r="A91" s="20">
        <f t="shared" si="4"/>
        <v>13</v>
      </c>
      <c r="B91" s="38"/>
      <c r="C91" s="24"/>
      <c r="D91" s="24"/>
      <c r="E91" s="24"/>
      <c r="F91" s="24"/>
      <c r="G91" s="24"/>
      <c r="H91" s="24"/>
      <c r="I91" s="25"/>
      <c r="J91" s="29"/>
      <c r="K91" s="29"/>
      <c r="L91" s="29"/>
      <c r="M91" s="26"/>
      <c r="N91" s="27">
        <f t="shared" si="5"/>
        <v>0</v>
      </c>
      <c r="O91" s="26"/>
      <c r="P91" s="26"/>
      <c r="Q91" s="26"/>
      <c r="R91" s="26"/>
      <c r="S91" s="27">
        <f t="shared" si="6"/>
        <v>0</v>
      </c>
      <c r="T91" s="28">
        <f t="shared" si="7"/>
        <v>0</v>
      </c>
    </row>
    <row r="92" spans="1:20" hidden="1">
      <c r="A92" s="20">
        <f t="shared" si="4"/>
        <v>13</v>
      </c>
      <c r="B92" s="38"/>
      <c r="C92" s="24"/>
      <c r="D92" s="24"/>
      <c r="E92" s="24"/>
      <c r="F92" s="24"/>
      <c r="G92" s="24"/>
      <c r="H92" s="24"/>
      <c r="I92" s="25"/>
      <c r="J92" s="29"/>
      <c r="K92" s="29"/>
      <c r="L92" s="29"/>
      <c r="M92" s="26"/>
      <c r="N92" s="27">
        <f t="shared" si="5"/>
        <v>0</v>
      </c>
      <c r="O92" s="26"/>
      <c r="P92" s="26"/>
      <c r="Q92" s="26"/>
      <c r="R92" s="26"/>
      <c r="S92" s="27">
        <f t="shared" si="6"/>
        <v>0</v>
      </c>
      <c r="T92" s="28">
        <f t="shared" si="7"/>
        <v>0</v>
      </c>
    </row>
    <row r="93" spans="1:20" hidden="1">
      <c r="A93" s="20">
        <f t="shared" si="4"/>
        <v>13</v>
      </c>
      <c r="B93" s="38"/>
      <c r="C93" s="24"/>
      <c r="D93" s="24"/>
      <c r="E93" s="24"/>
      <c r="F93" s="24"/>
      <c r="G93" s="24"/>
      <c r="H93" s="24"/>
      <c r="I93" s="25"/>
      <c r="J93" s="29"/>
      <c r="K93" s="29"/>
      <c r="L93" s="29"/>
      <c r="M93" s="26"/>
      <c r="N93" s="27">
        <f t="shared" si="5"/>
        <v>0</v>
      </c>
      <c r="O93" s="26"/>
      <c r="P93" s="26"/>
      <c r="Q93" s="26"/>
      <c r="R93" s="26"/>
      <c r="S93" s="27">
        <f t="shared" si="6"/>
        <v>0</v>
      </c>
      <c r="T93" s="28">
        <f t="shared" si="7"/>
        <v>0</v>
      </c>
    </row>
    <row r="94" spans="1:20" hidden="1">
      <c r="A94" s="20">
        <f t="shared" si="4"/>
        <v>13</v>
      </c>
      <c r="B94" s="38"/>
      <c r="C94" s="24"/>
      <c r="D94" s="24"/>
      <c r="E94" s="24"/>
      <c r="F94" s="24"/>
      <c r="G94" s="24"/>
      <c r="H94" s="24"/>
      <c r="I94" s="25"/>
      <c r="J94" s="29"/>
      <c r="K94" s="29"/>
      <c r="L94" s="29"/>
      <c r="M94" s="26"/>
      <c r="N94" s="27">
        <f t="shared" si="5"/>
        <v>0</v>
      </c>
      <c r="O94" s="26"/>
      <c r="P94" s="26"/>
      <c r="Q94" s="26"/>
      <c r="R94" s="26"/>
      <c r="S94" s="27">
        <f t="shared" si="6"/>
        <v>0</v>
      </c>
      <c r="T94" s="28">
        <f t="shared" si="7"/>
        <v>0</v>
      </c>
    </row>
    <row r="95" spans="1:20" hidden="1">
      <c r="A95" s="20">
        <f t="shared" si="4"/>
        <v>13</v>
      </c>
      <c r="B95" s="38"/>
      <c r="C95" s="24"/>
      <c r="D95" s="24"/>
      <c r="E95" s="24"/>
      <c r="F95" s="24"/>
      <c r="G95" s="24"/>
      <c r="H95" s="24"/>
      <c r="I95" s="25"/>
      <c r="J95" s="29"/>
      <c r="K95" s="29"/>
      <c r="L95" s="29"/>
      <c r="M95" s="26"/>
      <c r="N95" s="27">
        <f t="shared" si="5"/>
        <v>0</v>
      </c>
      <c r="O95" s="26"/>
      <c r="P95" s="26"/>
      <c r="Q95" s="26"/>
      <c r="R95" s="26"/>
      <c r="S95" s="27">
        <f t="shared" si="6"/>
        <v>0</v>
      </c>
      <c r="T95" s="28">
        <f t="shared" si="7"/>
        <v>0</v>
      </c>
    </row>
    <row r="96" spans="1:20" hidden="1">
      <c r="A96" s="20">
        <f t="shared" si="4"/>
        <v>13</v>
      </c>
      <c r="B96" s="38"/>
      <c r="C96" s="24"/>
      <c r="D96" s="24"/>
      <c r="E96" s="24"/>
      <c r="F96" s="24"/>
      <c r="G96" s="24"/>
      <c r="H96" s="24"/>
      <c r="I96" s="25"/>
      <c r="J96" s="29"/>
      <c r="K96" s="29"/>
      <c r="L96" s="29"/>
      <c r="M96" s="26"/>
      <c r="N96" s="27">
        <f t="shared" si="5"/>
        <v>0</v>
      </c>
      <c r="O96" s="26"/>
      <c r="P96" s="26"/>
      <c r="Q96" s="26"/>
      <c r="R96" s="26"/>
      <c r="S96" s="27">
        <f t="shared" si="6"/>
        <v>0</v>
      </c>
      <c r="T96" s="28">
        <f t="shared" si="7"/>
        <v>0</v>
      </c>
    </row>
    <row r="97" spans="1:20" hidden="1">
      <c r="A97" s="20">
        <f t="shared" si="4"/>
        <v>13</v>
      </c>
      <c r="B97" s="38"/>
      <c r="C97" s="24"/>
      <c r="D97" s="24"/>
      <c r="E97" s="24"/>
      <c r="F97" s="24"/>
      <c r="G97" s="24"/>
      <c r="H97" s="24"/>
      <c r="I97" s="25"/>
      <c r="J97" s="29"/>
      <c r="K97" s="29"/>
      <c r="L97" s="29"/>
      <c r="M97" s="26"/>
      <c r="N97" s="27">
        <f t="shared" si="5"/>
        <v>0</v>
      </c>
      <c r="O97" s="26"/>
      <c r="P97" s="26"/>
      <c r="Q97" s="26"/>
      <c r="R97" s="26"/>
      <c r="S97" s="27">
        <f t="shared" si="6"/>
        <v>0</v>
      </c>
      <c r="T97" s="28">
        <f t="shared" si="7"/>
        <v>0</v>
      </c>
    </row>
    <row r="98" spans="1:20" hidden="1">
      <c r="A98" s="20">
        <f t="shared" si="4"/>
        <v>13</v>
      </c>
      <c r="B98" s="38"/>
      <c r="C98" s="24"/>
      <c r="D98" s="24"/>
      <c r="E98" s="24"/>
      <c r="F98" s="24"/>
      <c r="G98" s="24"/>
      <c r="H98" s="24"/>
      <c r="I98" s="25"/>
      <c r="J98" s="29"/>
      <c r="K98" s="29"/>
      <c r="L98" s="29"/>
      <c r="M98" s="26"/>
      <c r="N98" s="27">
        <f t="shared" si="5"/>
        <v>0</v>
      </c>
      <c r="O98" s="26"/>
      <c r="P98" s="26"/>
      <c r="Q98" s="26"/>
      <c r="R98" s="26"/>
      <c r="S98" s="27">
        <f t="shared" si="6"/>
        <v>0</v>
      </c>
      <c r="T98" s="28">
        <f t="shared" si="7"/>
        <v>0</v>
      </c>
    </row>
    <row r="99" spans="1:20" hidden="1">
      <c r="A99" s="20">
        <f t="shared" si="4"/>
        <v>13</v>
      </c>
      <c r="B99" s="38"/>
      <c r="C99" s="24"/>
      <c r="D99" s="24"/>
      <c r="E99" s="24"/>
      <c r="F99" s="24"/>
      <c r="G99" s="24"/>
      <c r="H99" s="24"/>
      <c r="I99" s="25"/>
      <c r="J99" s="29"/>
      <c r="K99" s="29"/>
      <c r="L99" s="29"/>
      <c r="M99" s="26"/>
      <c r="N99" s="27">
        <f t="shared" si="5"/>
        <v>0</v>
      </c>
      <c r="O99" s="26"/>
      <c r="P99" s="26"/>
      <c r="Q99" s="26"/>
      <c r="R99" s="26"/>
      <c r="S99" s="27">
        <f t="shared" si="6"/>
        <v>0</v>
      </c>
      <c r="T99" s="28">
        <f t="shared" si="7"/>
        <v>0</v>
      </c>
    </row>
    <row r="100" spans="1:20" hidden="1">
      <c r="A100" s="20">
        <f t="shared" si="4"/>
        <v>13</v>
      </c>
      <c r="B100" s="38"/>
      <c r="C100" s="24"/>
      <c r="D100" s="24"/>
      <c r="E100" s="24"/>
      <c r="F100" s="24"/>
      <c r="G100" s="24"/>
      <c r="H100" s="24"/>
      <c r="I100" s="25"/>
      <c r="J100" s="29"/>
      <c r="K100" s="29"/>
      <c r="L100" s="29"/>
      <c r="M100" s="26"/>
      <c r="N100" s="27">
        <f t="shared" si="5"/>
        <v>0</v>
      </c>
      <c r="O100" s="26"/>
      <c r="P100" s="26"/>
      <c r="Q100" s="26"/>
      <c r="R100" s="26"/>
      <c r="S100" s="27">
        <f t="shared" si="6"/>
        <v>0</v>
      </c>
      <c r="T100" s="28">
        <f t="shared" si="7"/>
        <v>0</v>
      </c>
    </row>
    <row r="101" spans="1:20" hidden="1">
      <c r="A101" s="20">
        <f t="shared" si="4"/>
        <v>13</v>
      </c>
      <c r="B101" s="38"/>
      <c r="C101" s="24"/>
      <c r="D101" s="24"/>
      <c r="E101" s="24"/>
      <c r="F101" s="24"/>
      <c r="G101" s="24"/>
      <c r="H101" s="24"/>
      <c r="I101" s="25"/>
      <c r="J101" s="29"/>
      <c r="K101" s="29"/>
      <c r="L101" s="29"/>
      <c r="M101" s="26"/>
      <c r="N101" s="27">
        <f t="shared" si="5"/>
        <v>0</v>
      </c>
      <c r="O101" s="26"/>
      <c r="P101" s="26"/>
      <c r="Q101" s="26"/>
      <c r="R101" s="26"/>
      <c r="S101" s="27">
        <f t="shared" si="6"/>
        <v>0</v>
      </c>
      <c r="T101" s="28">
        <f t="shared" si="7"/>
        <v>0</v>
      </c>
    </row>
    <row r="102" spans="1:20" hidden="1">
      <c r="A102" s="20">
        <f t="shared" si="4"/>
        <v>13</v>
      </c>
      <c r="B102" s="38"/>
      <c r="C102" s="24"/>
      <c r="D102" s="24"/>
      <c r="E102" s="24"/>
      <c r="F102" s="24"/>
      <c r="G102" s="24"/>
      <c r="H102" s="24"/>
      <c r="I102" s="25"/>
      <c r="J102" s="29"/>
      <c r="K102" s="29"/>
      <c r="L102" s="29"/>
      <c r="M102" s="26"/>
      <c r="N102" s="27">
        <f t="shared" si="5"/>
        <v>0</v>
      </c>
      <c r="O102" s="26"/>
      <c r="P102" s="26"/>
      <c r="Q102" s="26"/>
      <c r="R102" s="26"/>
      <c r="S102" s="27">
        <f t="shared" si="6"/>
        <v>0</v>
      </c>
      <c r="T102" s="28">
        <f t="shared" si="7"/>
        <v>0</v>
      </c>
    </row>
    <row r="103" spans="1:20" hidden="1">
      <c r="A103" s="20">
        <f t="shared" si="4"/>
        <v>13</v>
      </c>
      <c r="B103" s="38"/>
      <c r="C103" s="24"/>
      <c r="D103" s="24"/>
      <c r="E103" s="24"/>
      <c r="F103" s="24"/>
      <c r="G103" s="24"/>
      <c r="H103" s="24"/>
      <c r="I103" s="25"/>
      <c r="J103" s="29"/>
      <c r="K103" s="29"/>
      <c r="L103" s="29"/>
      <c r="M103" s="26"/>
      <c r="N103" s="27">
        <f t="shared" si="5"/>
        <v>0</v>
      </c>
      <c r="O103" s="26"/>
      <c r="P103" s="26"/>
      <c r="Q103" s="26"/>
      <c r="R103" s="26"/>
      <c r="S103" s="27">
        <f t="shared" si="6"/>
        <v>0</v>
      </c>
      <c r="T103" s="28">
        <f t="shared" si="7"/>
        <v>0</v>
      </c>
    </row>
    <row r="104" spans="1:20" hidden="1">
      <c r="A104" s="20">
        <f t="shared" si="4"/>
        <v>13</v>
      </c>
      <c r="B104" s="38"/>
      <c r="C104" s="24"/>
      <c r="D104" s="24"/>
      <c r="E104" s="24"/>
      <c r="F104" s="24"/>
      <c r="G104" s="24"/>
      <c r="H104" s="24"/>
      <c r="I104" s="25"/>
      <c r="J104" s="29"/>
      <c r="K104" s="29"/>
      <c r="L104" s="29"/>
      <c r="M104" s="26"/>
      <c r="N104" s="27">
        <f t="shared" si="5"/>
        <v>0</v>
      </c>
      <c r="O104" s="26"/>
      <c r="P104" s="26"/>
      <c r="Q104" s="26"/>
      <c r="R104" s="26"/>
      <c r="S104" s="27">
        <f t="shared" si="6"/>
        <v>0</v>
      </c>
      <c r="T104" s="28">
        <f t="shared" si="7"/>
        <v>0</v>
      </c>
    </row>
    <row r="105" spans="1:20" hidden="1">
      <c r="A105" s="20">
        <f t="shared" si="4"/>
        <v>13</v>
      </c>
      <c r="B105" s="38"/>
      <c r="C105" s="24"/>
      <c r="D105" s="24"/>
      <c r="E105" s="24"/>
      <c r="F105" s="24"/>
      <c r="G105" s="24"/>
      <c r="H105" s="24"/>
      <c r="I105" s="25"/>
      <c r="J105" s="29"/>
      <c r="K105" s="29"/>
      <c r="L105" s="29"/>
      <c r="M105" s="26"/>
      <c r="N105" s="27">
        <f t="shared" si="5"/>
        <v>0</v>
      </c>
      <c r="O105" s="26"/>
      <c r="P105" s="26"/>
      <c r="Q105" s="26"/>
      <c r="R105" s="26"/>
      <c r="S105" s="27">
        <f t="shared" si="6"/>
        <v>0</v>
      </c>
      <c r="T105" s="28">
        <f t="shared" si="7"/>
        <v>0</v>
      </c>
    </row>
    <row r="106" spans="1:20" hidden="1">
      <c r="A106" s="20">
        <f>RANK(T106,$T$41:$T$140,0)</f>
        <v>13</v>
      </c>
      <c r="B106" s="38"/>
      <c r="C106" s="24"/>
      <c r="D106" s="24"/>
      <c r="E106" s="24"/>
      <c r="F106" s="24"/>
      <c r="G106" s="24"/>
      <c r="H106" s="24"/>
      <c r="I106" s="25"/>
      <c r="J106" s="29"/>
      <c r="K106" s="29"/>
      <c r="L106" s="29"/>
      <c r="M106" s="26"/>
      <c r="N106" s="27">
        <f t="shared" ref="N106:N140" si="8">(J106+K106+L106+M106)/2</f>
        <v>0</v>
      </c>
      <c r="O106" s="26"/>
      <c r="P106" s="26"/>
      <c r="Q106" s="26"/>
      <c r="R106" s="26"/>
      <c r="S106" s="27">
        <f t="shared" ref="S106:S140" si="9">(O106+P106+Q106+R106)/2</f>
        <v>0</v>
      </c>
      <c r="T106" s="28">
        <f t="shared" ref="T106:T140" si="10">MAX(N106,S106)</f>
        <v>0</v>
      </c>
    </row>
    <row r="107" spans="1:20" hidden="1">
      <c r="A107" s="20">
        <f>RANK(T107,$T$41:$T$140,0)</f>
        <v>13</v>
      </c>
      <c r="B107" s="38"/>
      <c r="C107" s="24"/>
      <c r="D107" s="24"/>
      <c r="E107" s="24"/>
      <c r="F107" s="24"/>
      <c r="G107" s="24"/>
      <c r="H107" s="24"/>
      <c r="I107" s="25"/>
      <c r="J107" s="29"/>
      <c r="K107" s="29"/>
      <c r="L107" s="29"/>
      <c r="M107" s="26"/>
      <c r="N107" s="27">
        <f t="shared" si="8"/>
        <v>0</v>
      </c>
      <c r="O107" s="26"/>
      <c r="P107" s="26"/>
      <c r="Q107" s="26"/>
      <c r="R107" s="26"/>
      <c r="S107" s="27">
        <f t="shared" si="9"/>
        <v>0</v>
      </c>
      <c r="T107" s="28">
        <f t="shared" si="10"/>
        <v>0</v>
      </c>
    </row>
    <row r="108" spans="1:20" hidden="1">
      <c r="A108" s="20">
        <f>RANK(T108,$T$41:$T$140,0)</f>
        <v>13</v>
      </c>
      <c r="B108" s="38"/>
      <c r="C108" s="24"/>
      <c r="D108" s="24"/>
      <c r="E108" s="24"/>
      <c r="F108" s="24"/>
      <c r="G108" s="24"/>
      <c r="H108" s="24"/>
      <c r="I108" s="25"/>
      <c r="J108" s="29"/>
      <c r="K108" s="29"/>
      <c r="L108" s="29"/>
      <c r="M108" s="26"/>
      <c r="N108" s="27">
        <f t="shared" si="8"/>
        <v>0</v>
      </c>
      <c r="O108" s="26"/>
      <c r="P108" s="26"/>
      <c r="Q108" s="26"/>
      <c r="R108" s="26"/>
      <c r="S108" s="27">
        <f t="shared" si="9"/>
        <v>0</v>
      </c>
      <c r="T108" s="28">
        <f t="shared" si="10"/>
        <v>0</v>
      </c>
    </row>
    <row r="109" spans="1:20" hidden="1">
      <c r="A109" s="20">
        <f>RANK(T109,$T$41:$T$140,0)</f>
        <v>13</v>
      </c>
      <c r="B109" s="38"/>
      <c r="C109" s="24"/>
      <c r="D109" s="24"/>
      <c r="E109" s="24"/>
      <c r="F109" s="24"/>
      <c r="G109" s="24"/>
      <c r="H109" s="24"/>
      <c r="I109" s="25"/>
      <c r="J109" s="29"/>
      <c r="K109" s="29"/>
      <c r="L109" s="29"/>
      <c r="M109" s="26"/>
      <c r="N109" s="27">
        <f t="shared" si="8"/>
        <v>0</v>
      </c>
      <c r="O109" s="26"/>
      <c r="P109" s="26"/>
      <c r="Q109" s="26"/>
      <c r="R109" s="26"/>
      <c r="S109" s="27">
        <f t="shared" si="9"/>
        <v>0</v>
      </c>
      <c r="T109" s="28">
        <f t="shared" si="10"/>
        <v>0</v>
      </c>
    </row>
    <row r="110" spans="1:20" hidden="1">
      <c r="A110" s="20">
        <f>RANK(T110,$T$41:$T$140,0)</f>
        <v>13</v>
      </c>
      <c r="B110" s="17"/>
      <c r="C110" s="18"/>
      <c r="D110" s="18"/>
      <c r="E110" s="18"/>
      <c r="F110" s="18"/>
      <c r="G110" s="18"/>
      <c r="H110" s="18"/>
      <c r="I110" s="19"/>
      <c r="J110" s="29"/>
      <c r="K110" s="29"/>
      <c r="L110" s="29"/>
      <c r="M110" s="29"/>
      <c r="N110" s="27">
        <f t="shared" si="8"/>
        <v>0</v>
      </c>
      <c r="O110" s="29"/>
      <c r="P110" s="29"/>
      <c r="Q110" s="29"/>
      <c r="R110" s="29"/>
      <c r="S110" s="27">
        <f t="shared" si="9"/>
        <v>0</v>
      </c>
      <c r="T110" s="28">
        <f t="shared" si="10"/>
        <v>0</v>
      </c>
    </row>
    <row r="111" spans="1:20" hidden="1">
      <c r="A111" s="20">
        <f t="shared" ref="A111:A124" si="11">RANK(T111,$T$41:$T$140,0)</f>
        <v>13</v>
      </c>
      <c r="B111" s="17"/>
      <c r="C111" s="18"/>
      <c r="D111" s="18"/>
      <c r="E111" s="18"/>
      <c r="F111" s="18"/>
      <c r="G111" s="18"/>
      <c r="H111" s="18"/>
      <c r="I111" s="19"/>
      <c r="J111" s="29"/>
      <c r="K111" s="29"/>
      <c r="L111" s="29"/>
      <c r="M111" s="29"/>
      <c r="N111" s="27">
        <f t="shared" si="8"/>
        <v>0</v>
      </c>
      <c r="O111" s="29"/>
      <c r="P111" s="29"/>
      <c r="Q111" s="29"/>
      <c r="R111" s="29"/>
      <c r="S111" s="27">
        <f t="shared" si="9"/>
        <v>0</v>
      </c>
      <c r="T111" s="28">
        <f t="shared" si="10"/>
        <v>0</v>
      </c>
    </row>
    <row r="112" spans="1:20" hidden="1">
      <c r="A112" s="20">
        <f t="shared" si="11"/>
        <v>13</v>
      </c>
      <c r="B112" s="38"/>
      <c r="C112" s="24"/>
      <c r="D112" s="24"/>
      <c r="E112" s="24"/>
      <c r="F112" s="24"/>
      <c r="G112" s="24"/>
      <c r="H112" s="24"/>
      <c r="I112" s="25"/>
      <c r="J112" s="29"/>
      <c r="K112" s="29"/>
      <c r="L112" s="29"/>
      <c r="M112" s="26"/>
      <c r="N112" s="27">
        <f t="shared" si="8"/>
        <v>0</v>
      </c>
      <c r="O112" s="26"/>
      <c r="P112" s="26"/>
      <c r="Q112" s="26"/>
      <c r="R112" s="26"/>
      <c r="S112" s="27">
        <f t="shared" si="9"/>
        <v>0</v>
      </c>
      <c r="T112" s="28">
        <f t="shared" si="10"/>
        <v>0</v>
      </c>
    </row>
    <row r="113" spans="1:20" hidden="1">
      <c r="A113" s="20">
        <f t="shared" si="11"/>
        <v>13</v>
      </c>
      <c r="B113" s="38"/>
      <c r="C113" s="24"/>
      <c r="D113" s="24"/>
      <c r="E113" s="24"/>
      <c r="F113" s="24"/>
      <c r="G113" s="24"/>
      <c r="H113" s="24"/>
      <c r="I113" s="25"/>
      <c r="J113" s="29"/>
      <c r="K113" s="29"/>
      <c r="L113" s="29"/>
      <c r="M113" s="26"/>
      <c r="N113" s="27">
        <f t="shared" si="8"/>
        <v>0</v>
      </c>
      <c r="O113" s="26"/>
      <c r="P113" s="26"/>
      <c r="Q113" s="26"/>
      <c r="R113" s="26"/>
      <c r="S113" s="27">
        <f t="shared" si="9"/>
        <v>0</v>
      </c>
      <c r="T113" s="28">
        <f t="shared" si="10"/>
        <v>0</v>
      </c>
    </row>
    <row r="114" spans="1:20" hidden="1">
      <c r="A114" s="20">
        <f t="shared" si="11"/>
        <v>13</v>
      </c>
      <c r="B114" s="38"/>
      <c r="C114" s="24"/>
      <c r="D114" s="24"/>
      <c r="E114" s="24"/>
      <c r="F114" s="24"/>
      <c r="G114" s="24"/>
      <c r="H114" s="24"/>
      <c r="I114" s="25"/>
      <c r="J114" s="29"/>
      <c r="K114" s="29"/>
      <c r="L114" s="29"/>
      <c r="M114" s="26"/>
      <c r="N114" s="27">
        <f t="shared" si="8"/>
        <v>0</v>
      </c>
      <c r="O114" s="26"/>
      <c r="P114" s="26"/>
      <c r="Q114" s="26"/>
      <c r="R114" s="26"/>
      <c r="S114" s="27">
        <f t="shared" si="9"/>
        <v>0</v>
      </c>
      <c r="T114" s="28">
        <f t="shared" si="10"/>
        <v>0</v>
      </c>
    </row>
    <row r="115" spans="1:20" hidden="1">
      <c r="A115" s="20">
        <f t="shared" si="11"/>
        <v>13</v>
      </c>
      <c r="B115" s="38"/>
      <c r="C115" s="24"/>
      <c r="D115" s="24"/>
      <c r="E115" s="24"/>
      <c r="F115" s="24"/>
      <c r="G115" s="24"/>
      <c r="H115" s="24"/>
      <c r="I115" s="25"/>
      <c r="J115" s="29"/>
      <c r="K115" s="29"/>
      <c r="L115" s="29"/>
      <c r="M115" s="26"/>
      <c r="N115" s="27">
        <f t="shared" si="8"/>
        <v>0</v>
      </c>
      <c r="O115" s="26"/>
      <c r="P115" s="26"/>
      <c r="Q115" s="26"/>
      <c r="R115" s="26"/>
      <c r="S115" s="27">
        <f t="shared" si="9"/>
        <v>0</v>
      </c>
      <c r="T115" s="28">
        <f t="shared" si="10"/>
        <v>0</v>
      </c>
    </row>
    <row r="116" spans="1:20" hidden="1">
      <c r="A116" s="20">
        <f t="shared" si="11"/>
        <v>13</v>
      </c>
      <c r="B116" s="38"/>
      <c r="C116" s="24"/>
      <c r="D116" s="24"/>
      <c r="E116" s="24"/>
      <c r="F116" s="24"/>
      <c r="G116" s="24"/>
      <c r="H116" s="24"/>
      <c r="I116" s="25"/>
      <c r="J116" s="29"/>
      <c r="K116" s="29"/>
      <c r="L116" s="29"/>
      <c r="M116" s="26"/>
      <c r="N116" s="27">
        <f t="shared" si="8"/>
        <v>0</v>
      </c>
      <c r="O116" s="26"/>
      <c r="P116" s="26"/>
      <c r="Q116" s="26"/>
      <c r="R116" s="26"/>
      <c r="S116" s="27">
        <f t="shared" si="9"/>
        <v>0</v>
      </c>
      <c r="T116" s="28">
        <f t="shared" si="10"/>
        <v>0</v>
      </c>
    </row>
    <row r="117" spans="1:20" hidden="1">
      <c r="A117" s="20">
        <f t="shared" si="11"/>
        <v>13</v>
      </c>
      <c r="B117" s="38"/>
      <c r="C117" s="24"/>
      <c r="D117" s="24"/>
      <c r="E117" s="24"/>
      <c r="F117" s="24"/>
      <c r="G117" s="24"/>
      <c r="H117" s="24"/>
      <c r="I117" s="25"/>
      <c r="J117" s="29"/>
      <c r="K117" s="29"/>
      <c r="L117" s="29"/>
      <c r="M117" s="26"/>
      <c r="N117" s="27">
        <f t="shared" si="8"/>
        <v>0</v>
      </c>
      <c r="O117" s="26"/>
      <c r="P117" s="26"/>
      <c r="Q117" s="26"/>
      <c r="R117" s="26"/>
      <c r="S117" s="27">
        <f t="shared" si="9"/>
        <v>0</v>
      </c>
      <c r="T117" s="28">
        <f t="shared" si="10"/>
        <v>0</v>
      </c>
    </row>
    <row r="118" spans="1:20" hidden="1">
      <c r="A118" s="20">
        <f t="shared" si="11"/>
        <v>13</v>
      </c>
      <c r="B118" s="38"/>
      <c r="C118" s="24"/>
      <c r="D118" s="24"/>
      <c r="E118" s="24"/>
      <c r="F118" s="24"/>
      <c r="G118" s="24"/>
      <c r="H118" s="24"/>
      <c r="I118" s="25"/>
      <c r="J118" s="29"/>
      <c r="K118" s="29"/>
      <c r="L118" s="29"/>
      <c r="M118" s="26"/>
      <c r="N118" s="27">
        <f t="shared" si="8"/>
        <v>0</v>
      </c>
      <c r="O118" s="26"/>
      <c r="P118" s="26"/>
      <c r="Q118" s="26"/>
      <c r="R118" s="26"/>
      <c r="S118" s="27">
        <f t="shared" si="9"/>
        <v>0</v>
      </c>
      <c r="T118" s="28">
        <f t="shared" si="10"/>
        <v>0</v>
      </c>
    </row>
    <row r="119" spans="1:20" hidden="1">
      <c r="A119" s="20">
        <f t="shared" si="11"/>
        <v>13</v>
      </c>
      <c r="B119" s="38"/>
      <c r="C119" s="24"/>
      <c r="D119" s="24"/>
      <c r="E119" s="24"/>
      <c r="F119" s="24"/>
      <c r="G119" s="24"/>
      <c r="H119" s="24"/>
      <c r="I119" s="25"/>
      <c r="J119" s="29"/>
      <c r="K119" s="29"/>
      <c r="L119" s="29"/>
      <c r="M119" s="26"/>
      <c r="N119" s="27">
        <f t="shared" si="8"/>
        <v>0</v>
      </c>
      <c r="O119" s="26"/>
      <c r="P119" s="26"/>
      <c r="Q119" s="26"/>
      <c r="R119" s="26"/>
      <c r="S119" s="27">
        <f t="shared" si="9"/>
        <v>0</v>
      </c>
      <c r="T119" s="28">
        <f t="shared" si="10"/>
        <v>0</v>
      </c>
    </row>
    <row r="120" spans="1:20" hidden="1">
      <c r="A120" s="20">
        <f t="shared" si="11"/>
        <v>13</v>
      </c>
      <c r="B120" s="38"/>
      <c r="C120" s="24"/>
      <c r="D120" s="24"/>
      <c r="E120" s="24"/>
      <c r="F120" s="24"/>
      <c r="G120" s="24"/>
      <c r="H120" s="24"/>
      <c r="I120" s="25"/>
      <c r="J120" s="29"/>
      <c r="K120" s="29"/>
      <c r="L120" s="29"/>
      <c r="M120" s="26"/>
      <c r="N120" s="27">
        <f t="shared" si="8"/>
        <v>0</v>
      </c>
      <c r="O120" s="26"/>
      <c r="P120" s="26"/>
      <c r="Q120" s="26"/>
      <c r="R120" s="26"/>
      <c r="S120" s="27">
        <f t="shared" si="9"/>
        <v>0</v>
      </c>
      <c r="T120" s="28">
        <f t="shared" si="10"/>
        <v>0</v>
      </c>
    </row>
    <row r="121" spans="1:20" hidden="1">
      <c r="A121" s="20">
        <f t="shared" si="11"/>
        <v>13</v>
      </c>
      <c r="B121" s="38"/>
      <c r="C121" s="24"/>
      <c r="D121" s="24"/>
      <c r="E121" s="24"/>
      <c r="F121" s="24"/>
      <c r="G121" s="24"/>
      <c r="H121" s="24"/>
      <c r="I121" s="25"/>
      <c r="J121" s="29"/>
      <c r="K121" s="29"/>
      <c r="L121" s="29"/>
      <c r="M121" s="26"/>
      <c r="N121" s="27">
        <f t="shared" si="8"/>
        <v>0</v>
      </c>
      <c r="O121" s="26"/>
      <c r="P121" s="26"/>
      <c r="Q121" s="26"/>
      <c r="R121" s="26"/>
      <c r="S121" s="27">
        <f t="shared" si="9"/>
        <v>0</v>
      </c>
      <c r="T121" s="28">
        <f t="shared" si="10"/>
        <v>0</v>
      </c>
    </row>
    <row r="122" spans="1:20" hidden="1">
      <c r="A122" s="20">
        <f t="shared" si="11"/>
        <v>13</v>
      </c>
      <c r="B122" s="38"/>
      <c r="C122" s="24"/>
      <c r="D122" s="24"/>
      <c r="E122" s="24"/>
      <c r="F122" s="24"/>
      <c r="G122" s="24"/>
      <c r="H122" s="24"/>
      <c r="I122" s="25"/>
      <c r="J122" s="29"/>
      <c r="K122" s="29"/>
      <c r="L122" s="29"/>
      <c r="M122" s="26"/>
      <c r="N122" s="27">
        <f t="shared" si="8"/>
        <v>0</v>
      </c>
      <c r="O122" s="26"/>
      <c r="P122" s="26"/>
      <c r="Q122" s="26"/>
      <c r="R122" s="26"/>
      <c r="S122" s="27">
        <f t="shared" si="9"/>
        <v>0</v>
      </c>
      <c r="T122" s="28">
        <f t="shared" si="10"/>
        <v>0</v>
      </c>
    </row>
    <row r="123" spans="1:20" hidden="1">
      <c r="A123" s="20">
        <f t="shared" si="11"/>
        <v>13</v>
      </c>
      <c r="B123" s="38"/>
      <c r="C123" s="24"/>
      <c r="D123" s="24"/>
      <c r="E123" s="24"/>
      <c r="F123" s="24"/>
      <c r="G123" s="24"/>
      <c r="H123" s="24"/>
      <c r="I123" s="25"/>
      <c r="J123" s="29"/>
      <c r="K123" s="29"/>
      <c r="L123" s="29"/>
      <c r="M123" s="26"/>
      <c r="N123" s="27">
        <f t="shared" si="8"/>
        <v>0</v>
      </c>
      <c r="O123" s="26"/>
      <c r="P123" s="26"/>
      <c r="Q123" s="26"/>
      <c r="R123" s="26"/>
      <c r="S123" s="27">
        <f t="shared" si="9"/>
        <v>0</v>
      </c>
      <c r="T123" s="28">
        <f t="shared" si="10"/>
        <v>0</v>
      </c>
    </row>
    <row r="124" spans="1:20" hidden="1">
      <c r="A124" s="20">
        <f t="shared" si="11"/>
        <v>13</v>
      </c>
      <c r="B124" s="38"/>
      <c r="C124" s="24"/>
      <c r="D124" s="24"/>
      <c r="E124" s="24"/>
      <c r="F124" s="24"/>
      <c r="G124" s="24"/>
      <c r="H124" s="24"/>
      <c r="I124" s="25"/>
      <c r="J124" s="29"/>
      <c r="K124" s="29"/>
      <c r="L124" s="29"/>
      <c r="M124" s="26"/>
      <c r="N124" s="27">
        <f t="shared" si="8"/>
        <v>0</v>
      </c>
      <c r="O124" s="26"/>
      <c r="P124" s="26"/>
      <c r="Q124" s="26"/>
      <c r="R124" s="26"/>
      <c r="S124" s="27">
        <f t="shared" si="9"/>
        <v>0</v>
      </c>
      <c r="T124" s="28">
        <f t="shared" si="10"/>
        <v>0</v>
      </c>
    </row>
    <row r="125" spans="1:20" hidden="1">
      <c r="A125" s="20">
        <f>RANK(T125,$T$41:$T$140,0)</f>
        <v>13</v>
      </c>
      <c r="B125" s="38"/>
      <c r="C125" s="24"/>
      <c r="D125" s="24"/>
      <c r="E125" s="24"/>
      <c r="F125" s="24"/>
      <c r="G125" s="24"/>
      <c r="H125" s="24"/>
      <c r="I125" s="25"/>
      <c r="J125" s="29"/>
      <c r="K125" s="29"/>
      <c r="L125" s="29"/>
      <c r="M125" s="26"/>
      <c r="N125" s="27">
        <f t="shared" si="8"/>
        <v>0</v>
      </c>
      <c r="O125" s="26"/>
      <c r="P125" s="26"/>
      <c r="Q125" s="26"/>
      <c r="R125" s="26"/>
      <c r="S125" s="27">
        <f t="shared" si="9"/>
        <v>0</v>
      </c>
      <c r="T125" s="28">
        <f t="shared" si="10"/>
        <v>0</v>
      </c>
    </row>
    <row r="126" spans="1:20" hidden="1">
      <c r="A126" s="20">
        <f t="shared" ref="A126:A140" si="12">RANK(T126,$T$41:$T$140,0)</f>
        <v>13</v>
      </c>
      <c r="B126" s="38"/>
      <c r="C126" s="24"/>
      <c r="D126" s="24"/>
      <c r="E126" s="24"/>
      <c r="F126" s="24"/>
      <c r="G126" s="24"/>
      <c r="H126" s="24"/>
      <c r="I126" s="25"/>
      <c r="J126" s="29"/>
      <c r="K126" s="29"/>
      <c r="L126" s="29"/>
      <c r="M126" s="26"/>
      <c r="N126" s="27">
        <f t="shared" si="8"/>
        <v>0</v>
      </c>
      <c r="O126" s="26"/>
      <c r="P126" s="26"/>
      <c r="Q126" s="26"/>
      <c r="R126" s="26"/>
      <c r="S126" s="27">
        <f t="shared" si="9"/>
        <v>0</v>
      </c>
      <c r="T126" s="28">
        <f t="shared" si="10"/>
        <v>0</v>
      </c>
    </row>
    <row r="127" spans="1:20" hidden="1">
      <c r="A127" s="20">
        <f t="shared" si="12"/>
        <v>13</v>
      </c>
      <c r="B127" s="38"/>
      <c r="C127" s="24"/>
      <c r="D127" s="24"/>
      <c r="E127" s="24"/>
      <c r="F127" s="24"/>
      <c r="G127" s="24"/>
      <c r="H127" s="24"/>
      <c r="I127" s="25"/>
      <c r="J127" s="29"/>
      <c r="K127" s="29"/>
      <c r="L127" s="29"/>
      <c r="M127" s="26"/>
      <c r="N127" s="27">
        <f t="shared" si="8"/>
        <v>0</v>
      </c>
      <c r="O127" s="26"/>
      <c r="P127" s="26"/>
      <c r="Q127" s="26"/>
      <c r="R127" s="26"/>
      <c r="S127" s="27">
        <f t="shared" si="9"/>
        <v>0</v>
      </c>
      <c r="T127" s="28">
        <f t="shared" si="10"/>
        <v>0</v>
      </c>
    </row>
    <row r="128" spans="1:20" hidden="1">
      <c r="A128" s="20">
        <f t="shared" si="12"/>
        <v>13</v>
      </c>
      <c r="B128" s="38"/>
      <c r="C128" s="24"/>
      <c r="D128" s="24"/>
      <c r="E128" s="24"/>
      <c r="F128" s="24"/>
      <c r="G128" s="24"/>
      <c r="H128" s="24"/>
      <c r="I128" s="25"/>
      <c r="J128" s="29"/>
      <c r="K128" s="29"/>
      <c r="L128" s="29"/>
      <c r="M128" s="26"/>
      <c r="N128" s="27">
        <f t="shared" si="8"/>
        <v>0</v>
      </c>
      <c r="O128" s="26"/>
      <c r="P128" s="26"/>
      <c r="Q128" s="26"/>
      <c r="R128" s="26"/>
      <c r="S128" s="27">
        <f t="shared" si="9"/>
        <v>0</v>
      </c>
      <c r="T128" s="28">
        <f t="shared" si="10"/>
        <v>0</v>
      </c>
    </row>
    <row r="129" spans="1:20" hidden="1">
      <c r="A129" s="20">
        <f t="shared" si="12"/>
        <v>13</v>
      </c>
      <c r="B129" s="38"/>
      <c r="C129" s="24"/>
      <c r="D129" s="24"/>
      <c r="E129" s="24"/>
      <c r="F129" s="24"/>
      <c r="G129" s="24"/>
      <c r="H129" s="24"/>
      <c r="I129" s="25"/>
      <c r="J129" s="29"/>
      <c r="K129" s="29"/>
      <c r="L129" s="29"/>
      <c r="M129" s="26"/>
      <c r="N129" s="27">
        <f t="shared" si="8"/>
        <v>0</v>
      </c>
      <c r="O129" s="26"/>
      <c r="P129" s="26"/>
      <c r="Q129" s="26"/>
      <c r="R129" s="26"/>
      <c r="S129" s="27">
        <f t="shared" si="9"/>
        <v>0</v>
      </c>
      <c r="T129" s="28">
        <f t="shared" si="10"/>
        <v>0</v>
      </c>
    </row>
    <row r="130" spans="1:20" hidden="1">
      <c r="A130" s="20">
        <f t="shared" si="12"/>
        <v>13</v>
      </c>
      <c r="B130" s="38"/>
      <c r="C130" s="24"/>
      <c r="D130" s="24"/>
      <c r="E130" s="24"/>
      <c r="F130" s="24"/>
      <c r="G130" s="24"/>
      <c r="H130" s="24"/>
      <c r="I130" s="25"/>
      <c r="J130" s="29"/>
      <c r="K130" s="29"/>
      <c r="L130" s="29"/>
      <c r="M130" s="26"/>
      <c r="N130" s="27">
        <f t="shared" si="8"/>
        <v>0</v>
      </c>
      <c r="O130" s="26"/>
      <c r="P130" s="26"/>
      <c r="Q130" s="26"/>
      <c r="R130" s="26"/>
      <c r="S130" s="27">
        <f t="shared" si="9"/>
        <v>0</v>
      </c>
      <c r="T130" s="28">
        <f t="shared" si="10"/>
        <v>0</v>
      </c>
    </row>
    <row r="131" spans="1:20" hidden="1">
      <c r="A131" s="20">
        <f t="shared" si="12"/>
        <v>13</v>
      </c>
      <c r="B131" s="38"/>
      <c r="C131" s="24"/>
      <c r="D131" s="24"/>
      <c r="E131" s="24"/>
      <c r="F131" s="24"/>
      <c r="G131" s="24"/>
      <c r="H131" s="24"/>
      <c r="I131" s="25"/>
      <c r="J131" s="29"/>
      <c r="K131" s="29"/>
      <c r="L131" s="29"/>
      <c r="M131" s="26"/>
      <c r="N131" s="27">
        <f t="shared" si="8"/>
        <v>0</v>
      </c>
      <c r="O131" s="26"/>
      <c r="P131" s="26"/>
      <c r="Q131" s="26"/>
      <c r="R131" s="26"/>
      <c r="S131" s="27">
        <f t="shared" si="9"/>
        <v>0</v>
      </c>
      <c r="T131" s="28">
        <f t="shared" si="10"/>
        <v>0</v>
      </c>
    </row>
    <row r="132" spans="1:20" hidden="1">
      <c r="A132" s="20">
        <f t="shared" si="12"/>
        <v>13</v>
      </c>
      <c r="B132" s="38"/>
      <c r="C132" s="24"/>
      <c r="D132" s="24"/>
      <c r="E132" s="24"/>
      <c r="F132" s="24"/>
      <c r="G132" s="24"/>
      <c r="H132" s="24"/>
      <c r="I132" s="25"/>
      <c r="J132" s="29"/>
      <c r="K132" s="29"/>
      <c r="L132" s="29"/>
      <c r="M132" s="26"/>
      <c r="N132" s="27">
        <f t="shared" si="8"/>
        <v>0</v>
      </c>
      <c r="O132" s="26"/>
      <c r="P132" s="26"/>
      <c r="Q132" s="26"/>
      <c r="R132" s="26"/>
      <c r="S132" s="27">
        <f t="shared" si="9"/>
        <v>0</v>
      </c>
      <c r="T132" s="28">
        <f t="shared" si="10"/>
        <v>0</v>
      </c>
    </row>
    <row r="133" spans="1:20" hidden="1">
      <c r="A133" s="20">
        <f t="shared" si="12"/>
        <v>13</v>
      </c>
      <c r="B133" s="38"/>
      <c r="C133" s="24"/>
      <c r="D133" s="24"/>
      <c r="E133" s="24"/>
      <c r="F133" s="24"/>
      <c r="G133" s="24"/>
      <c r="H133" s="24"/>
      <c r="I133" s="25"/>
      <c r="J133" s="29"/>
      <c r="K133" s="29"/>
      <c r="L133" s="29"/>
      <c r="M133" s="26"/>
      <c r="N133" s="27">
        <f t="shared" si="8"/>
        <v>0</v>
      </c>
      <c r="O133" s="26"/>
      <c r="P133" s="26"/>
      <c r="Q133" s="26"/>
      <c r="R133" s="26"/>
      <c r="S133" s="27">
        <f t="shared" si="9"/>
        <v>0</v>
      </c>
      <c r="T133" s="28">
        <f t="shared" si="10"/>
        <v>0</v>
      </c>
    </row>
    <row r="134" spans="1:20" hidden="1">
      <c r="A134" s="20">
        <f t="shared" si="12"/>
        <v>13</v>
      </c>
      <c r="B134" s="38"/>
      <c r="C134" s="24"/>
      <c r="D134" s="24"/>
      <c r="E134" s="24"/>
      <c r="F134" s="24"/>
      <c r="G134" s="24"/>
      <c r="H134" s="24"/>
      <c r="I134" s="25"/>
      <c r="J134" s="29"/>
      <c r="K134" s="29"/>
      <c r="L134" s="29"/>
      <c r="M134" s="26"/>
      <c r="N134" s="27">
        <f t="shared" si="8"/>
        <v>0</v>
      </c>
      <c r="O134" s="26"/>
      <c r="P134" s="26"/>
      <c r="Q134" s="26"/>
      <c r="R134" s="26"/>
      <c r="S134" s="27">
        <f t="shared" si="9"/>
        <v>0</v>
      </c>
      <c r="T134" s="28">
        <f t="shared" si="10"/>
        <v>0</v>
      </c>
    </row>
    <row r="135" spans="1:20" hidden="1">
      <c r="A135" s="20">
        <f t="shared" si="12"/>
        <v>13</v>
      </c>
      <c r="B135" s="38"/>
      <c r="C135" s="24"/>
      <c r="D135" s="24"/>
      <c r="E135" s="24"/>
      <c r="F135" s="24"/>
      <c r="G135" s="24"/>
      <c r="H135" s="24"/>
      <c r="I135" s="25"/>
      <c r="J135" s="29"/>
      <c r="K135" s="29"/>
      <c r="L135" s="29"/>
      <c r="M135" s="26"/>
      <c r="N135" s="27">
        <f t="shared" si="8"/>
        <v>0</v>
      </c>
      <c r="O135" s="26"/>
      <c r="P135" s="26"/>
      <c r="Q135" s="26"/>
      <c r="R135" s="26"/>
      <c r="S135" s="27">
        <f t="shared" si="9"/>
        <v>0</v>
      </c>
      <c r="T135" s="28">
        <f t="shared" si="10"/>
        <v>0</v>
      </c>
    </row>
    <row r="136" spans="1:20" hidden="1">
      <c r="A136" s="20">
        <f t="shared" si="12"/>
        <v>13</v>
      </c>
      <c r="B136" s="38"/>
      <c r="C136" s="24"/>
      <c r="D136" s="24"/>
      <c r="E136" s="24"/>
      <c r="F136" s="24"/>
      <c r="G136" s="24"/>
      <c r="H136" s="24"/>
      <c r="I136" s="25"/>
      <c r="J136" s="29"/>
      <c r="K136" s="29"/>
      <c r="L136" s="29"/>
      <c r="M136" s="26"/>
      <c r="N136" s="27">
        <f t="shared" si="8"/>
        <v>0</v>
      </c>
      <c r="O136" s="26"/>
      <c r="P136" s="26"/>
      <c r="Q136" s="26"/>
      <c r="R136" s="26"/>
      <c r="S136" s="27">
        <f t="shared" si="9"/>
        <v>0</v>
      </c>
      <c r="T136" s="28">
        <f t="shared" si="10"/>
        <v>0</v>
      </c>
    </row>
    <row r="137" spans="1:20" hidden="1">
      <c r="A137" s="20">
        <f t="shared" si="12"/>
        <v>13</v>
      </c>
      <c r="B137" s="38"/>
      <c r="C137" s="24"/>
      <c r="D137" s="24"/>
      <c r="E137" s="24"/>
      <c r="F137" s="24"/>
      <c r="G137" s="24"/>
      <c r="H137" s="24"/>
      <c r="I137" s="25"/>
      <c r="J137" s="29"/>
      <c r="K137" s="29"/>
      <c r="L137" s="29"/>
      <c r="M137" s="26"/>
      <c r="N137" s="27">
        <f t="shared" si="8"/>
        <v>0</v>
      </c>
      <c r="O137" s="26"/>
      <c r="P137" s="26"/>
      <c r="Q137" s="26"/>
      <c r="R137" s="26"/>
      <c r="S137" s="27">
        <f t="shared" si="9"/>
        <v>0</v>
      </c>
      <c r="T137" s="28">
        <f t="shared" si="10"/>
        <v>0</v>
      </c>
    </row>
    <row r="138" spans="1:20" hidden="1">
      <c r="A138" s="20">
        <f t="shared" si="12"/>
        <v>13</v>
      </c>
      <c r="B138" s="38"/>
      <c r="C138" s="24"/>
      <c r="D138" s="24"/>
      <c r="E138" s="24"/>
      <c r="F138" s="24"/>
      <c r="G138" s="24"/>
      <c r="H138" s="24"/>
      <c r="I138" s="25"/>
      <c r="J138" s="29"/>
      <c r="K138" s="29"/>
      <c r="L138" s="29"/>
      <c r="M138" s="26"/>
      <c r="N138" s="27">
        <f t="shared" si="8"/>
        <v>0</v>
      </c>
      <c r="O138" s="26"/>
      <c r="P138" s="26"/>
      <c r="Q138" s="26"/>
      <c r="R138" s="26"/>
      <c r="S138" s="27">
        <f t="shared" si="9"/>
        <v>0</v>
      </c>
      <c r="T138" s="28">
        <f t="shared" si="10"/>
        <v>0</v>
      </c>
    </row>
    <row r="139" spans="1:20" hidden="1">
      <c r="A139" s="20">
        <f t="shared" si="12"/>
        <v>13</v>
      </c>
      <c r="B139" s="38"/>
      <c r="C139" s="24"/>
      <c r="D139" s="24"/>
      <c r="E139" s="24"/>
      <c r="F139" s="24"/>
      <c r="G139" s="24"/>
      <c r="H139" s="24"/>
      <c r="I139" s="25"/>
      <c r="J139" s="29"/>
      <c r="K139" s="29"/>
      <c r="L139" s="29"/>
      <c r="M139" s="26"/>
      <c r="N139" s="27">
        <f t="shared" si="8"/>
        <v>0</v>
      </c>
      <c r="O139" s="26"/>
      <c r="P139" s="26"/>
      <c r="Q139" s="26"/>
      <c r="R139" s="26"/>
      <c r="S139" s="27">
        <f t="shared" si="9"/>
        <v>0</v>
      </c>
      <c r="T139" s="28">
        <f t="shared" si="10"/>
        <v>0</v>
      </c>
    </row>
    <row r="140" spans="1:20" ht="13.8" hidden="1" thickBot="1">
      <c r="A140" s="20">
        <f t="shared" si="12"/>
        <v>13</v>
      </c>
      <c r="B140" s="39"/>
      <c r="C140" s="33"/>
      <c r="D140" s="33"/>
      <c r="E140" s="33"/>
      <c r="F140" s="33"/>
      <c r="G140" s="33"/>
      <c r="H140" s="33"/>
      <c r="I140" s="34"/>
      <c r="J140" s="30"/>
      <c r="K140" s="30"/>
      <c r="L140" s="30"/>
      <c r="M140" s="35"/>
      <c r="N140" s="27">
        <f t="shared" si="8"/>
        <v>0</v>
      </c>
      <c r="O140" s="35"/>
      <c r="P140" s="35"/>
      <c r="Q140" s="35"/>
      <c r="R140" s="35"/>
      <c r="S140" s="27">
        <f t="shared" si="9"/>
        <v>0</v>
      </c>
      <c r="T140" s="32">
        <f t="shared" si="10"/>
        <v>0</v>
      </c>
    </row>
  </sheetData>
  <sortState ref="A41:T52">
    <sortCondition descending="1" ref="T41:T52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T140"/>
  <sheetViews>
    <sheetView topLeftCell="A16" workbookViewId="0">
      <selection activeCell="S41" sqref="S41"/>
    </sheetView>
  </sheetViews>
  <sheetFormatPr defaultColWidth="11.44140625" defaultRowHeight="13.2"/>
  <cols>
    <col min="1" max="1" width="5.109375" bestFit="1" customWidth="1"/>
    <col min="2" max="2" width="7" customWidth="1"/>
    <col min="3" max="3" width="7.44140625" customWidth="1"/>
    <col min="4" max="4" width="18.77734375" bestFit="1" customWidth="1"/>
    <col min="5" max="5" width="0.109375" customWidth="1"/>
    <col min="6" max="6" width="22.21875" customWidth="1"/>
    <col min="7" max="7" width="11.44140625" hidden="1" customWidth="1"/>
    <col min="8" max="8" width="17" bestFit="1" customWidth="1"/>
    <col min="9" max="9" width="8.44140625" style="50" bestFit="1" customWidth="1"/>
    <col min="10" max="13" width="7.5546875" bestFit="1" customWidth="1"/>
    <col min="14" max="14" width="7.6640625" bestFit="1" customWidth="1"/>
    <col min="15" max="18" width="7.5546875" bestFit="1" customWidth="1"/>
    <col min="19" max="19" width="7.6640625" bestFit="1" customWidth="1"/>
    <col min="20" max="20" width="9.109375" bestFit="1" customWidth="1"/>
  </cols>
  <sheetData>
    <row r="1" spans="1:20" ht="24.6">
      <c r="A1" s="118" t="s">
        <v>239</v>
      </c>
      <c r="B1" s="118"/>
      <c r="C1" s="118"/>
      <c r="D1" s="118"/>
      <c r="E1" s="118"/>
      <c r="F1" s="118"/>
      <c r="G1" s="118"/>
      <c r="H1" s="118"/>
      <c r="I1" s="11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119" t="s">
        <v>24</v>
      </c>
      <c r="B2" s="119"/>
      <c r="C2" s="119"/>
      <c r="D2" s="119"/>
      <c r="E2" s="119"/>
      <c r="F2" s="119"/>
      <c r="G2" s="119"/>
      <c r="H2" s="119"/>
      <c r="I2" s="119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1"/>
      <c r="F4" s="1"/>
      <c r="G4" s="1"/>
      <c r="H4" s="1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20" t="s">
        <v>7</v>
      </c>
      <c r="B5" s="121"/>
      <c r="C5" s="122" t="s">
        <v>239</v>
      </c>
      <c r="D5" s="123"/>
      <c r="E5" s="123"/>
      <c r="F5" s="124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08" t="s">
        <v>8</v>
      </c>
      <c r="B6" s="109"/>
      <c r="C6" s="112"/>
      <c r="D6" s="113"/>
      <c r="E6" s="113"/>
      <c r="F6" s="114"/>
      <c r="G6" s="1"/>
      <c r="H6" s="1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08" t="s">
        <v>9</v>
      </c>
      <c r="B7" s="109"/>
      <c r="C7" s="112" t="s">
        <v>240</v>
      </c>
      <c r="D7" s="113"/>
      <c r="E7" s="113"/>
      <c r="F7" s="114"/>
      <c r="G7" s="1"/>
      <c r="H7" s="1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10</v>
      </c>
      <c r="B8" s="109"/>
      <c r="C8" s="112" t="s">
        <v>241</v>
      </c>
      <c r="D8" s="113"/>
      <c r="E8" s="113"/>
      <c r="F8" s="114"/>
      <c r="G8" s="1"/>
      <c r="H8" s="1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110" t="s">
        <v>11</v>
      </c>
      <c r="B9" s="111"/>
      <c r="C9" s="115" t="s">
        <v>242</v>
      </c>
      <c r="D9" s="116"/>
      <c r="E9" s="116"/>
      <c r="F9" s="117"/>
      <c r="G9" s="1"/>
      <c r="H9" s="1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1"/>
      <c r="F10" s="1"/>
      <c r="G10" s="1"/>
      <c r="H10" s="1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1" t="s">
        <v>0</v>
      </c>
      <c r="F11" s="5"/>
      <c r="G11" s="5"/>
      <c r="H11" s="5"/>
      <c r="I11" s="44"/>
      <c r="J11" s="9"/>
      <c r="K11" s="9"/>
      <c r="L11" s="9"/>
      <c r="M11" s="9"/>
      <c r="N11" s="41" t="s">
        <v>12</v>
      </c>
      <c r="O11" s="9"/>
      <c r="P11" s="9"/>
      <c r="Q11" s="9"/>
      <c r="R11" s="9"/>
      <c r="S11" s="41" t="s">
        <v>13</v>
      </c>
      <c r="T11" s="10"/>
    </row>
    <row r="12" spans="1:20" ht="13.8" thickBot="1">
      <c r="A12" s="2" t="s">
        <v>1</v>
      </c>
      <c r="B12" s="3" t="s">
        <v>2</v>
      </c>
      <c r="C12" s="3" t="s">
        <v>15</v>
      </c>
      <c r="D12" s="3" t="s">
        <v>275</v>
      </c>
      <c r="E12" s="3"/>
      <c r="F12" s="3" t="s">
        <v>27</v>
      </c>
      <c r="G12" s="3" t="s">
        <v>3</v>
      </c>
      <c r="H12" s="3" t="s">
        <v>4</v>
      </c>
      <c r="I12" s="4" t="s">
        <v>5</v>
      </c>
      <c r="J12" s="3" t="s">
        <v>17</v>
      </c>
      <c r="K12" s="3" t="s">
        <v>18</v>
      </c>
      <c r="L12" s="3" t="s">
        <v>21</v>
      </c>
      <c r="M12" s="3" t="s">
        <v>19</v>
      </c>
      <c r="N12" s="22" t="s">
        <v>20</v>
      </c>
      <c r="O12" s="3" t="s">
        <v>17</v>
      </c>
      <c r="P12" s="3" t="s">
        <v>18</v>
      </c>
      <c r="Q12" s="3" t="s">
        <v>21</v>
      </c>
      <c r="R12" s="3" t="s">
        <v>19</v>
      </c>
      <c r="S12" s="22" t="s">
        <v>20</v>
      </c>
      <c r="T12" s="23" t="s">
        <v>22</v>
      </c>
    </row>
    <row r="13" spans="1:20" ht="13.8" thickBot="1">
      <c r="A13" s="69">
        <f>RANK(T13,$T$13:$T$37,0)</f>
        <v>1</v>
      </c>
      <c r="B13" s="16">
        <v>3</v>
      </c>
      <c r="C13" s="16" t="s">
        <v>55</v>
      </c>
      <c r="D13" s="16" t="s">
        <v>76</v>
      </c>
      <c r="E13" s="16"/>
      <c r="F13" s="16"/>
      <c r="G13" s="16"/>
      <c r="H13" s="16" t="s">
        <v>77</v>
      </c>
      <c r="I13" s="70" t="s">
        <v>248</v>
      </c>
      <c r="J13" s="88">
        <v>35</v>
      </c>
      <c r="K13" s="71">
        <v>38</v>
      </c>
      <c r="L13" s="71">
        <v>28</v>
      </c>
      <c r="M13" s="71">
        <v>28</v>
      </c>
      <c r="N13" s="72">
        <f t="shared" ref="N13:N28" si="0">(J13+K13+L13+M13)/4</f>
        <v>32.25</v>
      </c>
      <c r="O13" s="71">
        <v>24</v>
      </c>
      <c r="P13" s="71">
        <v>28</v>
      </c>
      <c r="Q13" s="71">
        <v>30</v>
      </c>
      <c r="R13" s="71">
        <v>29</v>
      </c>
      <c r="S13" s="72">
        <f t="shared" ref="S13:S28" si="1">(O13+P13+Q13+R13)/4</f>
        <v>27.75</v>
      </c>
      <c r="T13" s="73">
        <f t="shared" ref="T13:T28" si="2">MAX(N13,S13)</f>
        <v>32.25</v>
      </c>
    </row>
    <row r="14" spans="1:20" ht="13.8" thickBot="1">
      <c r="A14" s="69">
        <f t="shared" ref="A14:A28" si="3">RANK(T14,$T$13:$T$37,0)</f>
        <v>2</v>
      </c>
      <c r="B14" s="24">
        <v>9</v>
      </c>
      <c r="C14" s="24" t="s">
        <v>55</v>
      </c>
      <c r="D14" s="24" t="s">
        <v>61</v>
      </c>
      <c r="E14" s="24"/>
      <c r="F14" s="24"/>
      <c r="G14" s="24"/>
      <c r="H14" s="24" t="s">
        <v>62</v>
      </c>
      <c r="I14" s="45" t="s">
        <v>249</v>
      </c>
      <c r="J14" s="89">
        <v>39</v>
      </c>
      <c r="K14" s="29">
        <v>40</v>
      </c>
      <c r="L14" s="29">
        <v>25</v>
      </c>
      <c r="M14" s="26">
        <v>23</v>
      </c>
      <c r="N14" s="72">
        <f t="shared" si="0"/>
        <v>31.75</v>
      </c>
      <c r="O14" s="26">
        <v>34</v>
      </c>
      <c r="P14" s="26">
        <v>28</v>
      </c>
      <c r="Q14" s="26">
        <v>28</v>
      </c>
      <c r="R14" s="26">
        <v>29</v>
      </c>
      <c r="S14" s="72">
        <f t="shared" si="1"/>
        <v>29.75</v>
      </c>
      <c r="T14" s="28">
        <f t="shared" si="2"/>
        <v>31.75</v>
      </c>
    </row>
    <row r="15" spans="1:20" ht="13.8" thickBot="1">
      <c r="A15" s="69">
        <f t="shared" si="3"/>
        <v>3</v>
      </c>
      <c r="B15" s="24">
        <v>8</v>
      </c>
      <c r="C15" s="24" t="s">
        <v>55</v>
      </c>
      <c r="D15" s="24" t="s">
        <v>68</v>
      </c>
      <c r="E15" s="24"/>
      <c r="F15" s="24" t="s">
        <v>69</v>
      </c>
      <c r="G15" s="24"/>
      <c r="H15" s="24" t="s">
        <v>70</v>
      </c>
      <c r="I15" s="45" t="s">
        <v>249</v>
      </c>
      <c r="J15" s="89">
        <v>24</v>
      </c>
      <c r="K15" s="29">
        <v>25</v>
      </c>
      <c r="L15" s="29">
        <v>26</v>
      </c>
      <c r="M15" s="26">
        <v>28</v>
      </c>
      <c r="N15" s="72">
        <f t="shared" si="0"/>
        <v>25.75</v>
      </c>
      <c r="O15" s="26">
        <v>9</v>
      </c>
      <c r="P15" s="26">
        <v>10</v>
      </c>
      <c r="Q15" s="26">
        <v>8</v>
      </c>
      <c r="R15" s="26">
        <v>10</v>
      </c>
      <c r="S15" s="72">
        <f t="shared" si="1"/>
        <v>9.25</v>
      </c>
      <c r="T15" s="28">
        <f t="shared" si="2"/>
        <v>25.75</v>
      </c>
    </row>
    <row r="16" spans="1:20" ht="13.8" thickBot="1">
      <c r="A16" s="69">
        <f t="shared" si="3"/>
        <v>4</v>
      </c>
      <c r="B16" s="62">
        <v>1</v>
      </c>
      <c r="C16" s="62" t="s">
        <v>78</v>
      </c>
      <c r="D16" s="62" t="s">
        <v>85</v>
      </c>
      <c r="E16" s="62"/>
      <c r="F16" s="62">
        <v>22729</v>
      </c>
      <c r="G16" s="62"/>
      <c r="H16" s="62" t="s">
        <v>86</v>
      </c>
      <c r="I16" s="63" t="s">
        <v>248</v>
      </c>
      <c r="J16" s="90">
        <v>20</v>
      </c>
      <c r="K16" s="65">
        <v>25</v>
      </c>
      <c r="L16" s="65">
        <v>26</v>
      </c>
      <c r="M16" s="65">
        <v>18</v>
      </c>
      <c r="N16" s="72">
        <f t="shared" si="0"/>
        <v>22.25</v>
      </c>
      <c r="O16" s="65">
        <v>15</v>
      </c>
      <c r="P16" s="65">
        <v>20</v>
      </c>
      <c r="Q16" s="65">
        <v>16</v>
      </c>
      <c r="R16" s="65">
        <v>13</v>
      </c>
      <c r="S16" s="72">
        <f t="shared" si="1"/>
        <v>16</v>
      </c>
      <c r="T16" s="67">
        <f t="shared" si="2"/>
        <v>22.25</v>
      </c>
    </row>
    <row r="17" spans="1:20" ht="13.8" thickBot="1">
      <c r="A17" s="69">
        <f t="shared" si="3"/>
        <v>5</v>
      </c>
      <c r="B17" s="16">
        <v>7</v>
      </c>
      <c r="C17" s="16" t="s">
        <v>55</v>
      </c>
      <c r="D17" s="16" t="s">
        <v>59</v>
      </c>
      <c r="E17" s="16"/>
      <c r="F17" s="16"/>
      <c r="G17" s="16"/>
      <c r="H17" s="16" t="s">
        <v>60</v>
      </c>
      <c r="I17" s="70" t="s">
        <v>249</v>
      </c>
      <c r="J17" s="88">
        <v>21</v>
      </c>
      <c r="K17" s="71">
        <v>19</v>
      </c>
      <c r="L17" s="71">
        <v>20</v>
      </c>
      <c r="M17" s="71">
        <v>23</v>
      </c>
      <c r="N17" s="72">
        <f t="shared" si="0"/>
        <v>20.75</v>
      </c>
      <c r="O17" s="71">
        <v>19</v>
      </c>
      <c r="P17" s="71">
        <v>18</v>
      </c>
      <c r="Q17" s="71">
        <v>22</v>
      </c>
      <c r="R17" s="71">
        <v>20</v>
      </c>
      <c r="S17" s="72">
        <f t="shared" si="1"/>
        <v>19.75</v>
      </c>
      <c r="T17" s="73">
        <f t="shared" si="2"/>
        <v>20.75</v>
      </c>
    </row>
    <row r="18" spans="1:20" ht="13.8" thickBot="1">
      <c r="A18" s="69">
        <f t="shared" si="3"/>
        <v>5</v>
      </c>
      <c r="B18" s="18">
        <v>66</v>
      </c>
      <c r="C18" s="18" t="s">
        <v>78</v>
      </c>
      <c r="D18" s="18" t="s">
        <v>269</v>
      </c>
      <c r="E18" s="18"/>
      <c r="F18" s="18"/>
      <c r="G18" s="18"/>
      <c r="H18" s="18"/>
      <c r="I18" s="49" t="s">
        <v>250</v>
      </c>
      <c r="J18" s="89">
        <v>33</v>
      </c>
      <c r="K18" s="29">
        <v>20</v>
      </c>
      <c r="L18" s="29">
        <v>14</v>
      </c>
      <c r="M18" s="29">
        <v>16</v>
      </c>
      <c r="N18" s="72">
        <f t="shared" si="0"/>
        <v>20.75</v>
      </c>
      <c r="O18" s="29">
        <v>9</v>
      </c>
      <c r="P18" s="29">
        <v>10</v>
      </c>
      <c r="Q18" s="29">
        <v>7</v>
      </c>
      <c r="R18" s="29">
        <v>7</v>
      </c>
      <c r="S18" s="72">
        <f t="shared" si="1"/>
        <v>8.25</v>
      </c>
      <c r="T18" s="83">
        <f t="shared" si="2"/>
        <v>20.75</v>
      </c>
    </row>
    <row r="19" spans="1:20" ht="13.8" thickBot="1">
      <c r="A19" s="69">
        <f t="shared" si="3"/>
        <v>7</v>
      </c>
      <c r="B19" s="18">
        <v>11</v>
      </c>
      <c r="C19" s="18" t="s">
        <v>55</v>
      </c>
      <c r="D19" s="18" t="s">
        <v>63</v>
      </c>
      <c r="E19" s="18"/>
      <c r="F19" s="18" t="s">
        <v>64</v>
      </c>
      <c r="G19" s="18"/>
      <c r="H19" s="18" t="s">
        <v>65</v>
      </c>
      <c r="I19" s="94" t="s">
        <v>250</v>
      </c>
      <c r="J19" s="89">
        <v>12</v>
      </c>
      <c r="K19" s="29">
        <v>12</v>
      </c>
      <c r="L19" s="29">
        <v>12</v>
      </c>
      <c r="M19" s="29">
        <v>11</v>
      </c>
      <c r="N19" s="72">
        <f t="shared" si="0"/>
        <v>11.75</v>
      </c>
      <c r="O19" s="29">
        <v>18</v>
      </c>
      <c r="P19" s="29">
        <v>20</v>
      </c>
      <c r="Q19" s="29">
        <v>20</v>
      </c>
      <c r="R19" s="29">
        <v>21</v>
      </c>
      <c r="S19" s="72">
        <f t="shared" si="1"/>
        <v>19.75</v>
      </c>
      <c r="T19" s="83">
        <f t="shared" si="2"/>
        <v>19.75</v>
      </c>
    </row>
    <row r="20" spans="1:20" ht="13.8" thickBot="1">
      <c r="A20" s="69">
        <f t="shared" si="3"/>
        <v>8</v>
      </c>
      <c r="B20" s="14">
        <v>16</v>
      </c>
      <c r="C20" s="14" t="s">
        <v>55</v>
      </c>
      <c r="D20" s="14" t="s">
        <v>74</v>
      </c>
      <c r="E20" s="14"/>
      <c r="F20" s="14"/>
      <c r="G20" s="14"/>
      <c r="H20" s="14" t="s">
        <v>75</v>
      </c>
      <c r="I20" s="61" t="s">
        <v>251</v>
      </c>
      <c r="J20" s="91">
        <v>8</v>
      </c>
      <c r="K20" s="30">
        <v>9</v>
      </c>
      <c r="L20" s="30">
        <v>9</v>
      </c>
      <c r="M20" s="30">
        <v>8</v>
      </c>
      <c r="N20" s="72">
        <f t="shared" si="0"/>
        <v>8.5</v>
      </c>
      <c r="O20" s="30">
        <v>16</v>
      </c>
      <c r="P20" s="30">
        <v>17</v>
      </c>
      <c r="Q20" s="30">
        <v>13</v>
      </c>
      <c r="R20" s="30">
        <v>16</v>
      </c>
      <c r="S20" s="72">
        <f t="shared" si="1"/>
        <v>15.5</v>
      </c>
      <c r="T20" s="32">
        <f t="shared" si="2"/>
        <v>15.5</v>
      </c>
    </row>
    <row r="21" spans="1:20" ht="13.8" thickBot="1">
      <c r="A21" s="69">
        <f t="shared" si="3"/>
        <v>9</v>
      </c>
      <c r="B21" s="16">
        <v>12</v>
      </c>
      <c r="C21" s="16" t="s">
        <v>78</v>
      </c>
      <c r="D21" s="16" t="s">
        <v>79</v>
      </c>
      <c r="E21" s="16"/>
      <c r="F21" s="16" t="s">
        <v>80</v>
      </c>
      <c r="G21" s="16"/>
      <c r="H21" s="16" t="s">
        <v>81</v>
      </c>
      <c r="I21" s="70" t="s">
        <v>252</v>
      </c>
      <c r="J21" s="88">
        <v>11</v>
      </c>
      <c r="K21" s="71">
        <v>11</v>
      </c>
      <c r="L21" s="71">
        <v>6</v>
      </c>
      <c r="M21" s="71">
        <v>10</v>
      </c>
      <c r="N21" s="72">
        <f t="shared" si="0"/>
        <v>9.5</v>
      </c>
      <c r="O21" s="71">
        <v>14</v>
      </c>
      <c r="P21" s="71">
        <v>15</v>
      </c>
      <c r="Q21" s="71">
        <v>15</v>
      </c>
      <c r="R21" s="71">
        <v>15</v>
      </c>
      <c r="S21" s="72">
        <f t="shared" si="1"/>
        <v>14.75</v>
      </c>
      <c r="T21" s="73">
        <f t="shared" si="2"/>
        <v>14.75</v>
      </c>
    </row>
    <row r="22" spans="1:20" ht="13.8" thickBot="1">
      <c r="A22" s="69">
        <f t="shared" si="3"/>
        <v>10</v>
      </c>
      <c r="B22" s="33">
        <v>15</v>
      </c>
      <c r="C22" s="33" t="s">
        <v>55</v>
      </c>
      <c r="D22" s="33" t="s">
        <v>71</v>
      </c>
      <c r="E22" s="33"/>
      <c r="F22" s="33" t="s">
        <v>72</v>
      </c>
      <c r="G22" s="33"/>
      <c r="H22" s="33" t="s">
        <v>73</v>
      </c>
      <c r="I22" s="75" t="s">
        <v>251</v>
      </c>
      <c r="J22" s="91">
        <v>12</v>
      </c>
      <c r="K22" s="30">
        <v>14</v>
      </c>
      <c r="L22" s="30">
        <v>15</v>
      </c>
      <c r="M22" s="35">
        <v>13</v>
      </c>
      <c r="N22" s="72">
        <f t="shared" si="0"/>
        <v>13.5</v>
      </c>
      <c r="O22" s="35">
        <v>8</v>
      </c>
      <c r="P22" s="35">
        <v>10</v>
      </c>
      <c r="Q22" s="35">
        <v>10</v>
      </c>
      <c r="R22" s="35">
        <v>10</v>
      </c>
      <c r="S22" s="72">
        <f t="shared" si="1"/>
        <v>9.5</v>
      </c>
      <c r="T22" s="76">
        <f t="shared" si="2"/>
        <v>13.5</v>
      </c>
    </row>
    <row r="23" spans="1:20" ht="13.8" thickBot="1">
      <c r="A23" s="69">
        <f t="shared" si="3"/>
        <v>11</v>
      </c>
      <c r="B23" s="77">
        <v>13</v>
      </c>
      <c r="C23" s="77" t="s">
        <v>78</v>
      </c>
      <c r="D23" s="77" t="s">
        <v>83</v>
      </c>
      <c r="E23" s="77"/>
      <c r="F23" s="77"/>
      <c r="G23" s="77"/>
      <c r="H23" s="77" t="s">
        <v>84</v>
      </c>
      <c r="I23" s="80" t="s">
        <v>251</v>
      </c>
      <c r="J23" s="92">
        <v>5</v>
      </c>
      <c r="K23" s="81">
        <v>8</v>
      </c>
      <c r="L23" s="81">
        <v>10</v>
      </c>
      <c r="M23" s="81">
        <v>11</v>
      </c>
      <c r="N23" s="72">
        <f t="shared" si="0"/>
        <v>8.5</v>
      </c>
      <c r="O23" s="81">
        <v>11</v>
      </c>
      <c r="P23" s="81">
        <v>14</v>
      </c>
      <c r="Q23" s="81">
        <v>12</v>
      </c>
      <c r="R23" s="81">
        <v>15</v>
      </c>
      <c r="S23" s="72">
        <f t="shared" si="1"/>
        <v>13</v>
      </c>
      <c r="T23" s="82">
        <f t="shared" si="2"/>
        <v>13</v>
      </c>
    </row>
    <row r="24" spans="1:20" ht="13.8" thickBot="1">
      <c r="A24" s="69">
        <f t="shared" si="3"/>
        <v>12</v>
      </c>
      <c r="B24" s="16">
        <v>10</v>
      </c>
      <c r="C24" s="16" t="s">
        <v>78</v>
      </c>
      <c r="D24" s="16" t="s">
        <v>87</v>
      </c>
      <c r="E24" s="16"/>
      <c r="F24" s="16" t="s">
        <v>88</v>
      </c>
      <c r="G24" s="16"/>
      <c r="H24" s="16" t="s">
        <v>89</v>
      </c>
      <c r="I24" s="70" t="s">
        <v>250</v>
      </c>
      <c r="J24" s="88">
        <v>17</v>
      </c>
      <c r="K24" s="71">
        <v>14</v>
      </c>
      <c r="L24" s="71">
        <v>10</v>
      </c>
      <c r="M24" s="71">
        <v>9</v>
      </c>
      <c r="N24" s="72">
        <f t="shared" si="0"/>
        <v>12.5</v>
      </c>
      <c r="O24" s="71">
        <v>4</v>
      </c>
      <c r="P24" s="71">
        <v>5</v>
      </c>
      <c r="Q24" s="71">
        <v>5</v>
      </c>
      <c r="R24" s="71">
        <v>4</v>
      </c>
      <c r="S24" s="72">
        <f t="shared" si="1"/>
        <v>4.5</v>
      </c>
      <c r="T24" s="73">
        <f t="shared" si="2"/>
        <v>12.5</v>
      </c>
    </row>
    <row r="25" spans="1:20" ht="13.8" thickBot="1">
      <c r="A25" s="69">
        <f t="shared" si="3"/>
        <v>12</v>
      </c>
      <c r="B25" s="24">
        <v>64</v>
      </c>
      <c r="C25" s="24" t="s">
        <v>271</v>
      </c>
      <c r="D25" s="101" t="s">
        <v>270</v>
      </c>
      <c r="E25" s="60"/>
      <c r="F25" s="24"/>
      <c r="G25" s="24"/>
      <c r="H25" s="24"/>
      <c r="I25" s="46" t="s">
        <v>251</v>
      </c>
      <c r="J25" s="93">
        <v>14</v>
      </c>
      <c r="K25" s="26">
        <v>13</v>
      </c>
      <c r="L25" s="26">
        <v>11</v>
      </c>
      <c r="M25" s="26">
        <v>12</v>
      </c>
      <c r="N25" s="72">
        <f t="shared" si="0"/>
        <v>12.5</v>
      </c>
      <c r="O25" s="26">
        <v>4</v>
      </c>
      <c r="P25" s="26">
        <v>5</v>
      </c>
      <c r="Q25" s="26">
        <v>5</v>
      </c>
      <c r="R25" s="26">
        <v>6</v>
      </c>
      <c r="S25" s="72">
        <f t="shared" si="1"/>
        <v>5</v>
      </c>
      <c r="T25" s="28">
        <f t="shared" si="2"/>
        <v>12.5</v>
      </c>
    </row>
    <row r="26" spans="1:20" ht="13.8" thickBot="1">
      <c r="A26" s="69">
        <f t="shared" si="3"/>
        <v>14</v>
      </c>
      <c r="B26" s="33">
        <v>5</v>
      </c>
      <c r="C26" s="33" t="s">
        <v>55</v>
      </c>
      <c r="D26" s="33" t="s">
        <v>56</v>
      </c>
      <c r="E26" s="33"/>
      <c r="F26" s="102" t="s">
        <v>262</v>
      </c>
      <c r="G26" s="33"/>
      <c r="H26" s="33" t="s">
        <v>58</v>
      </c>
      <c r="I26" s="75" t="s">
        <v>248</v>
      </c>
      <c r="J26" s="91">
        <v>10</v>
      </c>
      <c r="K26" s="30">
        <v>10</v>
      </c>
      <c r="L26" s="30">
        <v>14</v>
      </c>
      <c r="M26" s="35">
        <v>12</v>
      </c>
      <c r="N26" s="72">
        <f t="shared" si="0"/>
        <v>11.5</v>
      </c>
      <c r="O26" s="35">
        <v>10</v>
      </c>
      <c r="P26" s="35">
        <v>15</v>
      </c>
      <c r="Q26" s="35">
        <v>9</v>
      </c>
      <c r="R26" s="35">
        <v>10</v>
      </c>
      <c r="S26" s="72">
        <f t="shared" si="1"/>
        <v>11</v>
      </c>
      <c r="T26" s="76">
        <f t="shared" si="2"/>
        <v>11.5</v>
      </c>
    </row>
    <row r="27" spans="1:20" ht="13.8" thickBot="1">
      <c r="A27" s="69">
        <f t="shared" si="3"/>
        <v>15</v>
      </c>
      <c r="B27" s="24">
        <v>6</v>
      </c>
      <c r="C27" s="24" t="s">
        <v>78</v>
      </c>
      <c r="D27" s="60" t="s">
        <v>247</v>
      </c>
      <c r="E27" s="24"/>
      <c r="F27" s="24"/>
      <c r="G27" s="24"/>
      <c r="H27" s="24" t="s">
        <v>82</v>
      </c>
      <c r="I27" s="45" t="s">
        <v>249</v>
      </c>
      <c r="J27" s="93">
        <v>10</v>
      </c>
      <c r="K27" s="26">
        <v>10</v>
      </c>
      <c r="L27" s="26">
        <v>10</v>
      </c>
      <c r="M27" s="26">
        <v>8</v>
      </c>
      <c r="N27" s="72">
        <f t="shared" si="0"/>
        <v>9.5</v>
      </c>
      <c r="O27" s="26">
        <v>10</v>
      </c>
      <c r="P27" s="26">
        <v>12</v>
      </c>
      <c r="Q27" s="26">
        <v>9</v>
      </c>
      <c r="R27" s="26">
        <v>12</v>
      </c>
      <c r="S27" s="72">
        <f t="shared" si="1"/>
        <v>10.75</v>
      </c>
      <c r="T27" s="28">
        <f t="shared" si="2"/>
        <v>10.75</v>
      </c>
    </row>
    <row r="28" spans="1:20">
      <c r="A28" s="69">
        <f t="shared" si="3"/>
        <v>16</v>
      </c>
      <c r="B28" s="24">
        <v>4</v>
      </c>
      <c r="C28" s="24" t="s">
        <v>55</v>
      </c>
      <c r="D28" s="24" t="s">
        <v>66</v>
      </c>
      <c r="E28" s="24"/>
      <c r="F28" s="24" t="s">
        <v>64</v>
      </c>
      <c r="G28" s="24"/>
      <c r="H28" s="24" t="s">
        <v>67</v>
      </c>
      <c r="I28" s="45" t="s">
        <v>248</v>
      </c>
      <c r="J28" s="89">
        <v>4</v>
      </c>
      <c r="K28" s="29">
        <v>5</v>
      </c>
      <c r="L28" s="29">
        <v>3</v>
      </c>
      <c r="M28" s="26">
        <v>6</v>
      </c>
      <c r="N28" s="72">
        <f t="shared" si="0"/>
        <v>4.5</v>
      </c>
      <c r="O28" s="26">
        <v>10</v>
      </c>
      <c r="P28" s="26">
        <v>10</v>
      </c>
      <c r="Q28" s="26">
        <v>8</v>
      </c>
      <c r="R28" s="26">
        <v>14</v>
      </c>
      <c r="S28" s="72">
        <f t="shared" si="1"/>
        <v>10.5</v>
      </c>
      <c r="T28" s="28">
        <f t="shared" si="2"/>
        <v>10.5</v>
      </c>
    </row>
    <row r="29" spans="1:20" ht="13.8" hidden="1" thickBot="1">
      <c r="A29" s="20">
        <f t="shared" ref="A29:A37" si="4">RANK(T29,$T$16:$T$37,0)</f>
        <v>14</v>
      </c>
      <c r="B29" s="24"/>
      <c r="C29" s="24"/>
      <c r="D29" s="24"/>
      <c r="E29" s="24"/>
      <c r="F29" s="24"/>
      <c r="G29" s="24"/>
      <c r="H29" s="24"/>
      <c r="I29" s="46"/>
      <c r="J29" s="89"/>
      <c r="K29" s="29"/>
      <c r="L29" s="29"/>
      <c r="M29" s="26"/>
      <c r="N29" s="72">
        <f t="shared" ref="N29:N37" si="5">(J29+K29+L29+M29)/4</f>
        <v>0</v>
      </c>
      <c r="O29" s="26"/>
      <c r="P29" s="26"/>
      <c r="Q29" s="26"/>
      <c r="R29" s="26"/>
      <c r="S29" s="72">
        <f t="shared" ref="S29:S37" si="6">(O29+P29+Q29+R29)/4</f>
        <v>0</v>
      </c>
      <c r="T29" s="28">
        <f t="shared" ref="T29:T37" si="7">MAX(N29,S29)</f>
        <v>0</v>
      </c>
    </row>
    <row r="30" spans="1:20" ht="13.8" hidden="1" thickBot="1">
      <c r="A30" s="20">
        <f t="shared" si="4"/>
        <v>14</v>
      </c>
      <c r="B30" s="24"/>
      <c r="C30" s="24"/>
      <c r="D30" s="24"/>
      <c r="E30" s="24"/>
      <c r="F30" s="24"/>
      <c r="G30" s="24"/>
      <c r="H30" s="24"/>
      <c r="I30" s="46"/>
      <c r="J30" s="89"/>
      <c r="K30" s="29"/>
      <c r="L30" s="29"/>
      <c r="M30" s="26"/>
      <c r="N30" s="72">
        <f t="shared" si="5"/>
        <v>0</v>
      </c>
      <c r="O30" s="26"/>
      <c r="P30" s="26"/>
      <c r="Q30" s="26"/>
      <c r="R30" s="26"/>
      <c r="S30" s="72">
        <f t="shared" si="6"/>
        <v>0</v>
      </c>
      <c r="T30" s="28">
        <f t="shared" si="7"/>
        <v>0</v>
      </c>
    </row>
    <row r="31" spans="1:20" ht="13.8" hidden="1" thickBot="1">
      <c r="A31" s="20">
        <f t="shared" si="4"/>
        <v>14</v>
      </c>
      <c r="B31" s="24"/>
      <c r="C31" s="24"/>
      <c r="D31" s="24"/>
      <c r="E31" s="24"/>
      <c r="F31" s="24"/>
      <c r="G31" s="24"/>
      <c r="H31" s="24"/>
      <c r="I31" s="46"/>
      <c r="J31" s="89"/>
      <c r="K31" s="29"/>
      <c r="L31" s="29"/>
      <c r="M31" s="26"/>
      <c r="N31" s="72">
        <f t="shared" si="5"/>
        <v>0</v>
      </c>
      <c r="O31" s="26"/>
      <c r="P31" s="26"/>
      <c r="Q31" s="26"/>
      <c r="R31" s="26"/>
      <c r="S31" s="72">
        <f t="shared" si="6"/>
        <v>0</v>
      </c>
      <c r="T31" s="28">
        <f t="shared" si="7"/>
        <v>0</v>
      </c>
    </row>
    <row r="32" spans="1:20" ht="13.8" hidden="1" thickBot="1">
      <c r="A32" s="20">
        <f t="shared" si="4"/>
        <v>14</v>
      </c>
      <c r="B32" s="24"/>
      <c r="C32" s="24"/>
      <c r="D32" s="24"/>
      <c r="E32" s="24"/>
      <c r="F32" s="24"/>
      <c r="G32" s="24"/>
      <c r="H32" s="24"/>
      <c r="I32" s="46"/>
      <c r="J32" s="89"/>
      <c r="K32" s="29"/>
      <c r="L32" s="29"/>
      <c r="M32" s="26"/>
      <c r="N32" s="72">
        <f t="shared" si="5"/>
        <v>0</v>
      </c>
      <c r="O32" s="26"/>
      <c r="P32" s="26"/>
      <c r="Q32" s="26"/>
      <c r="R32" s="26"/>
      <c r="S32" s="72">
        <f t="shared" si="6"/>
        <v>0</v>
      </c>
      <c r="T32" s="28">
        <f t="shared" si="7"/>
        <v>0</v>
      </c>
    </row>
    <row r="33" spans="1:20" ht="13.8" hidden="1" thickBot="1">
      <c r="A33" s="20">
        <f t="shared" si="4"/>
        <v>14</v>
      </c>
      <c r="B33" s="24"/>
      <c r="C33" s="24"/>
      <c r="D33" s="24"/>
      <c r="E33" s="24"/>
      <c r="F33" s="24"/>
      <c r="G33" s="24"/>
      <c r="H33" s="24"/>
      <c r="I33" s="46"/>
      <c r="J33" s="89"/>
      <c r="K33" s="29"/>
      <c r="L33" s="29"/>
      <c r="M33" s="26"/>
      <c r="N33" s="72">
        <f t="shared" si="5"/>
        <v>0</v>
      </c>
      <c r="O33" s="26"/>
      <c r="P33" s="26"/>
      <c r="Q33" s="26"/>
      <c r="R33" s="26"/>
      <c r="S33" s="72">
        <f t="shared" si="6"/>
        <v>0</v>
      </c>
      <c r="T33" s="28">
        <f t="shared" si="7"/>
        <v>0</v>
      </c>
    </row>
    <row r="34" spans="1:20" ht="13.8" hidden="1" thickBot="1">
      <c r="A34" s="20">
        <f t="shared" si="4"/>
        <v>14</v>
      </c>
      <c r="B34" s="24"/>
      <c r="C34" s="24"/>
      <c r="D34" s="24"/>
      <c r="E34" s="24"/>
      <c r="F34" s="24"/>
      <c r="G34" s="24"/>
      <c r="H34" s="24"/>
      <c r="I34" s="46"/>
      <c r="J34" s="89"/>
      <c r="K34" s="29"/>
      <c r="L34" s="29"/>
      <c r="M34" s="26"/>
      <c r="N34" s="72">
        <f t="shared" si="5"/>
        <v>0</v>
      </c>
      <c r="O34" s="26"/>
      <c r="P34" s="26"/>
      <c r="Q34" s="26"/>
      <c r="R34" s="26"/>
      <c r="S34" s="72">
        <f t="shared" si="6"/>
        <v>0</v>
      </c>
      <c r="T34" s="28">
        <f t="shared" si="7"/>
        <v>0</v>
      </c>
    </row>
    <row r="35" spans="1:20" ht="13.8" hidden="1" thickBot="1">
      <c r="A35" s="20">
        <f t="shared" si="4"/>
        <v>14</v>
      </c>
      <c r="B35" s="24"/>
      <c r="C35" s="24"/>
      <c r="D35" s="24"/>
      <c r="E35" s="24"/>
      <c r="F35" s="24"/>
      <c r="G35" s="24"/>
      <c r="H35" s="24"/>
      <c r="I35" s="46"/>
      <c r="J35" s="89"/>
      <c r="K35" s="29"/>
      <c r="L35" s="29"/>
      <c r="M35" s="26"/>
      <c r="N35" s="72">
        <f t="shared" si="5"/>
        <v>0</v>
      </c>
      <c r="O35" s="26"/>
      <c r="P35" s="26"/>
      <c r="Q35" s="26"/>
      <c r="R35" s="26"/>
      <c r="S35" s="72">
        <f t="shared" si="6"/>
        <v>0</v>
      </c>
      <c r="T35" s="28">
        <f t="shared" si="7"/>
        <v>0</v>
      </c>
    </row>
    <row r="36" spans="1:20" ht="13.8" hidden="1" thickBot="1">
      <c r="A36" s="20">
        <f t="shared" si="4"/>
        <v>14</v>
      </c>
      <c r="B36" s="24"/>
      <c r="C36" s="24"/>
      <c r="D36" s="24"/>
      <c r="E36" s="24"/>
      <c r="F36" s="24"/>
      <c r="G36" s="24"/>
      <c r="H36" s="24"/>
      <c r="I36" s="46"/>
      <c r="J36" s="89"/>
      <c r="K36" s="29"/>
      <c r="L36" s="29"/>
      <c r="M36" s="26"/>
      <c r="N36" s="72">
        <f t="shared" si="5"/>
        <v>0</v>
      </c>
      <c r="O36" s="26"/>
      <c r="P36" s="26"/>
      <c r="Q36" s="26"/>
      <c r="R36" s="26"/>
      <c r="S36" s="72">
        <f t="shared" si="6"/>
        <v>0</v>
      </c>
      <c r="T36" s="28">
        <f t="shared" si="7"/>
        <v>0</v>
      </c>
    </row>
    <row r="37" spans="1:20" ht="13.8" hidden="1" thickBot="1">
      <c r="A37" s="74">
        <f t="shared" si="4"/>
        <v>14</v>
      </c>
      <c r="B37" s="33"/>
      <c r="C37" s="33"/>
      <c r="D37" s="33"/>
      <c r="E37" s="33"/>
      <c r="F37" s="33"/>
      <c r="G37" s="33"/>
      <c r="H37" s="33"/>
      <c r="I37" s="47"/>
      <c r="J37" s="91"/>
      <c r="K37" s="30"/>
      <c r="L37" s="30"/>
      <c r="M37" s="35"/>
      <c r="N37" s="72">
        <f t="shared" si="5"/>
        <v>0</v>
      </c>
      <c r="O37" s="35"/>
      <c r="P37" s="35"/>
      <c r="Q37" s="35"/>
      <c r="R37" s="35"/>
      <c r="S37" s="72">
        <f t="shared" si="6"/>
        <v>0</v>
      </c>
      <c r="T37" s="28">
        <f t="shared" si="7"/>
        <v>0</v>
      </c>
    </row>
    <row r="38" spans="1:20" ht="13.8" thickBot="1">
      <c r="A38" s="7"/>
      <c r="B38" s="1"/>
      <c r="C38" s="1"/>
      <c r="D38" s="1"/>
      <c r="E38" s="1"/>
      <c r="F38" s="1"/>
      <c r="G38" s="1"/>
      <c r="H38" s="1"/>
      <c r="I38" s="7"/>
      <c r="J38" s="1"/>
      <c r="K38" s="1"/>
      <c r="L38" s="1"/>
      <c r="M38" s="1"/>
      <c r="N38" s="1"/>
      <c r="O38" s="1"/>
      <c r="P38" s="1"/>
      <c r="Q38" s="1"/>
      <c r="R38" s="1"/>
      <c r="S38" s="36"/>
      <c r="T38" s="1"/>
    </row>
    <row r="39" spans="1:20" ht="13.8" thickBot="1">
      <c r="A39" s="12"/>
      <c r="B39" s="11"/>
      <c r="C39" s="9"/>
      <c r="D39" s="9"/>
      <c r="E39" s="37" t="s">
        <v>6</v>
      </c>
      <c r="F39" s="9"/>
      <c r="G39" s="9"/>
      <c r="H39" s="9"/>
      <c r="I39" s="48"/>
      <c r="J39" s="9"/>
      <c r="K39" s="9"/>
      <c r="L39" s="9"/>
      <c r="M39" s="9"/>
      <c r="N39" s="40" t="s">
        <v>25</v>
      </c>
      <c r="O39" s="9"/>
      <c r="P39" s="9"/>
      <c r="Q39" s="9"/>
      <c r="R39" s="9"/>
      <c r="S39" s="40" t="s">
        <v>26</v>
      </c>
      <c r="T39" s="10" t="s">
        <v>14</v>
      </c>
    </row>
    <row r="40" spans="1:20" ht="13.8" thickBot="1">
      <c r="A40" s="2"/>
      <c r="B40" s="3" t="s">
        <v>2</v>
      </c>
      <c r="C40" s="3" t="s">
        <v>23</v>
      </c>
      <c r="D40" s="3" t="s">
        <v>275</v>
      </c>
      <c r="E40" s="3"/>
      <c r="F40" s="3" t="s">
        <v>3</v>
      </c>
      <c r="G40" s="3" t="s">
        <v>16</v>
      </c>
      <c r="H40" s="3" t="s">
        <v>4</v>
      </c>
      <c r="I40" s="4" t="s">
        <v>5</v>
      </c>
      <c r="J40" s="3" t="s">
        <v>17</v>
      </c>
      <c r="K40" s="3" t="s">
        <v>18</v>
      </c>
      <c r="L40" s="3" t="s">
        <v>21</v>
      </c>
      <c r="M40" s="3" t="s">
        <v>19</v>
      </c>
      <c r="N40" s="22" t="s">
        <v>20</v>
      </c>
      <c r="O40" s="3" t="s">
        <v>17</v>
      </c>
      <c r="P40" s="3" t="s">
        <v>18</v>
      </c>
      <c r="Q40" s="3" t="s">
        <v>21</v>
      </c>
      <c r="R40" s="3" t="s">
        <v>19</v>
      </c>
      <c r="S40" s="22" t="s">
        <v>20</v>
      </c>
      <c r="T40" s="23" t="s">
        <v>22</v>
      </c>
    </row>
    <row r="41" spans="1:20" ht="13.8" thickBot="1">
      <c r="A41" s="69">
        <f t="shared" ref="A41:A73" si="8">RANK(T41,$T$41:$T$73,0)</f>
        <v>1</v>
      </c>
      <c r="B41" s="15">
        <v>53</v>
      </c>
      <c r="C41" s="16" t="s">
        <v>78</v>
      </c>
      <c r="D41" s="84" t="s">
        <v>261</v>
      </c>
      <c r="E41" s="16"/>
      <c r="F41" s="16">
        <v>21814</v>
      </c>
      <c r="G41" s="16"/>
      <c r="H41" s="16" t="s">
        <v>218</v>
      </c>
      <c r="I41" s="70" t="s">
        <v>252</v>
      </c>
      <c r="J41" s="88">
        <v>60</v>
      </c>
      <c r="K41" s="71">
        <v>46</v>
      </c>
      <c r="L41" s="71">
        <v>47</v>
      </c>
      <c r="M41" s="71">
        <v>48</v>
      </c>
      <c r="N41" s="72">
        <f t="shared" ref="N41:N73" si="9">(J41+K41+L41+M41)/4</f>
        <v>50.25</v>
      </c>
      <c r="O41" s="71">
        <v>67</v>
      </c>
      <c r="P41" s="71">
        <v>60</v>
      </c>
      <c r="Q41" s="71">
        <v>60</v>
      </c>
      <c r="R41" s="71">
        <v>60</v>
      </c>
      <c r="S41" s="72">
        <f t="shared" ref="S41:S73" si="10">(O41+P41+Q41+R41)/4</f>
        <v>61.75</v>
      </c>
      <c r="T41" s="73">
        <f t="shared" ref="T41:T73" si="11">MAX(N41,S41)</f>
        <v>61.75</v>
      </c>
    </row>
    <row r="42" spans="1:20" ht="13.8" thickBot="1">
      <c r="A42" s="69">
        <f t="shared" si="8"/>
        <v>2</v>
      </c>
      <c r="B42" s="38">
        <v>59</v>
      </c>
      <c r="C42" s="24" t="s">
        <v>78</v>
      </c>
      <c r="D42" s="24" t="s">
        <v>226</v>
      </c>
      <c r="E42" s="24"/>
      <c r="F42" s="24"/>
      <c r="G42" s="24"/>
      <c r="H42" s="24" t="s">
        <v>227</v>
      </c>
      <c r="I42" s="45" t="s">
        <v>253</v>
      </c>
      <c r="J42" s="89">
        <v>64</v>
      </c>
      <c r="K42" s="29">
        <v>55</v>
      </c>
      <c r="L42" s="29">
        <v>57</v>
      </c>
      <c r="M42" s="26">
        <v>58</v>
      </c>
      <c r="N42" s="72">
        <f t="shared" si="9"/>
        <v>58.5</v>
      </c>
      <c r="O42" s="26">
        <v>13</v>
      </c>
      <c r="P42" s="26">
        <v>13</v>
      </c>
      <c r="Q42" s="26">
        <v>12</v>
      </c>
      <c r="R42" s="26">
        <v>15</v>
      </c>
      <c r="S42" s="72">
        <f t="shared" si="10"/>
        <v>13.25</v>
      </c>
      <c r="T42" s="73">
        <f t="shared" si="11"/>
        <v>58.5</v>
      </c>
    </row>
    <row r="43" spans="1:20" ht="13.8" thickBot="1">
      <c r="A43" s="69">
        <f t="shared" si="8"/>
        <v>3</v>
      </c>
      <c r="B43" s="38">
        <v>47</v>
      </c>
      <c r="C43" s="24" t="s">
        <v>55</v>
      </c>
      <c r="D43" s="60" t="s">
        <v>255</v>
      </c>
      <c r="E43" s="24"/>
      <c r="F43" s="24"/>
      <c r="G43" s="24"/>
      <c r="H43" s="24" t="s">
        <v>197</v>
      </c>
      <c r="I43" s="45" t="s">
        <v>250</v>
      </c>
      <c r="J43" s="89">
        <v>57</v>
      </c>
      <c r="K43" s="29">
        <v>55</v>
      </c>
      <c r="L43" s="29">
        <v>55</v>
      </c>
      <c r="M43" s="26">
        <v>50</v>
      </c>
      <c r="N43" s="72">
        <f t="shared" si="9"/>
        <v>54.25</v>
      </c>
      <c r="O43" s="26">
        <v>20</v>
      </c>
      <c r="P43" s="26">
        <v>21</v>
      </c>
      <c r="Q43" s="26">
        <v>22</v>
      </c>
      <c r="R43" s="26">
        <v>23</v>
      </c>
      <c r="S43" s="72">
        <f t="shared" si="10"/>
        <v>21.5</v>
      </c>
      <c r="T43" s="73">
        <f t="shared" si="11"/>
        <v>54.25</v>
      </c>
    </row>
    <row r="44" spans="1:20" ht="13.8" thickBot="1">
      <c r="A44" s="69">
        <f t="shared" si="8"/>
        <v>4</v>
      </c>
      <c r="B44" s="38">
        <v>45</v>
      </c>
      <c r="C44" s="24" t="s">
        <v>78</v>
      </c>
      <c r="D44" s="24" t="s">
        <v>235</v>
      </c>
      <c r="E44" s="24"/>
      <c r="F44" s="24"/>
      <c r="G44" s="24"/>
      <c r="H44" s="24" t="s">
        <v>236</v>
      </c>
      <c r="I44" s="45" t="s">
        <v>250</v>
      </c>
      <c r="J44" s="89">
        <v>41</v>
      </c>
      <c r="K44" s="29">
        <v>45</v>
      </c>
      <c r="L44" s="29">
        <v>52</v>
      </c>
      <c r="M44" s="26">
        <v>51</v>
      </c>
      <c r="N44" s="72">
        <f t="shared" si="9"/>
        <v>47.25</v>
      </c>
      <c r="O44" s="26">
        <v>29</v>
      </c>
      <c r="P44" s="26">
        <v>32</v>
      </c>
      <c r="Q44" s="26">
        <v>20</v>
      </c>
      <c r="R44" s="26">
        <v>22</v>
      </c>
      <c r="S44" s="72">
        <f t="shared" si="10"/>
        <v>25.75</v>
      </c>
      <c r="T44" s="73">
        <f t="shared" si="11"/>
        <v>47.25</v>
      </c>
    </row>
    <row r="45" spans="1:20" ht="13.8" thickBot="1">
      <c r="A45" s="69">
        <f t="shared" si="8"/>
        <v>5</v>
      </c>
      <c r="B45" s="38">
        <v>42</v>
      </c>
      <c r="C45" s="24" t="s">
        <v>55</v>
      </c>
      <c r="D45" s="24" t="s">
        <v>176</v>
      </c>
      <c r="E45" s="24"/>
      <c r="F45" s="24" t="s">
        <v>177</v>
      </c>
      <c r="G45" s="24"/>
      <c r="H45" s="24" t="s">
        <v>178</v>
      </c>
      <c r="I45" s="45" t="s">
        <v>250</v>
      </c>
      <c r="J45" s="89">
        <v>45</v>
      </c>
      <c r="K45" s="29">
        <v>49</v>
      </c>
      <c r="L45" s="29">
        <v>47</v>
      </c>
      <c r="M45" s="26">
        <v>44</v>
      </c>
      <c r="N45" s="72">
        <f t="shared" si="9"/>
        <v>46.25</v>
      </c>
      <c r="O45" s="26">
        <v>36</v>
      </c>
      <c r="P45" s="26">
        <v>39</v>
      </c>
      <c r="Q45" s="26">
        <v>30</v>
      </c>
      <c r="R45" s="26">
        <v>27</v>
      </c>
      <c r="S45" s="72">
        <f t="shared" si="10"/>
        <v>33</v>
      </c>
      <c r="T45" s="73">
        <f t="shared" si="11"/>
        <v>46.25</v>
      </c>
    </row>
    <row r="46" spans="1:20" ht="13.8" thickBot="1">
      <c r="A46" s="69">
        <f t="shared" si="8"/>
        <v>6</v>
      </c>
      <c r="B46" s="66">
        <v>35</v>
      </c>
      <c r="C46" s="62" t="s">
        <v>78</v>
      </c>
      <c r="D46" s="62" t="s">
        <v>233</v>
      </c>
      <c r="E46" s="62"/>
      <c r="F46" s="62"/>
      <c r="G46" s="62"/>
      <c r="H46" s="62" t="s">
        <v>234</v>
      </c>
      <c r="I46" s="63" t="s">
        <v>249</v>
      </c>
      <c r="J46" s="95">
        <v>40</v>
      </c>
      <c r="K46" s="64">
        <v>39</v>
      </c>
      <c r="L46" s="64">
        <v>45</v>
      </c>
      <c r="M46" s="65">
        <v>43</v>
      </c>
      <c r="N46" s="72">
        <f t="shared" si="9"/>
        <v>41.75</v>
      </c>
      <c r="O46" s="65">
        <v>8</v>
      </c>
      <c r="P46" s="65">
        <v>10</v>
      </c>
      <c r="Q46" s="65">
        <v>15</v>
      </c>
      <c r="R46" s="65">
        <v>11</v>
      </c>
      <c r="S46" s="72">
        <f t="shared" si="10"/>
        <v>11</v>
      </c>
      <c r="T46" s="73">
        <f t="shared" si="11"/>
        <v>41.75</v>
      </c>
    </row>
    <row r="47" spans="1:20" ht="13.8" thickBot="1">
      <c r="A47" s="69">
        <f t="shared" si="8"/>
        <v>7</v>
      </c>
      <c r="B47" s="15">
        <v>57</v>
      </c>
      <c r="C47" s="16" t="s">
        <v>55</v>
      </c>
      <c r="D47" s="16" t="s">
        <v>203</v>
      </c>
      <c r="E47" s="16"/>
      <c r="F47" s="16"/>
      <c r="G47" s="16"/>
      <c r="H47" s="16" t="s">
        <v>204</v>
      </c>
      <c r="I47" s="70" t="s">
        <v>252</v>
      </c>
      <c r="J47" s="88">
        <v>48</v>
      </c>
      <c r="K47" s="71">
        <v>38</v>
      </c>
      <c r="L47" s="71">
        <v>40</v>
      </c>
      <c r="M47" s="71">
        <v>36</v>
      </c>
      <c r="N47" s="72">
        <f t="shared" si="9"/>
        <v>40.5</v>
      </c>
      <c r="O47" s="71">
        <v>14</v>
      </c>
      <c r="P47" s="71">
        <v>16</v>
      </c>
      <c r="Q47" s="71">
        <v>18</v>
      </c>
      <c r="R47" s="71">
        <v>12</v>
      </c>
      <c r="S47" s="72">
        <f t="shared" si="10"/>
        <v>15</v>
      </c>
      <c r="T47" s="73">
        <f t="shared" si="11"/>
        <v>40.5</v>
      </c>
    </row>
    <row r="48" spans="1:20" ht="13.8" thickBot="1">
      <c r="A48" s="69">
        <f t="shared" si="8"/>
        <v>8</v>
      </c>
      <c r="B48" s="17">
        <v>31</v>
      </c>
      <c r="C48" s="18" t="s">
        <v>55</v>
      </c>
      <c r="D48" s="18" t="s">
        <v>205</v>
      </c>
      <c r="E48" s="18"/>
      <c r="F48" s="18" t="s">
        <v>206</v>
      </c>
      <c r="G48" s="18"/>
      <c r="H48" s="18" t="s">
        <v>207</v>
      </c>
      <c r="I48" s="94" t="s">
        <v>249</v>
      </c>
      <c r="J48" s="89">
        <v>38</v>
      </c>
      <c r="K48" s="29">
        <v>35</v>
      </c>
      <c r="L48" s="29">
        <v>30</v>
      </c>
      <c r="M48" s="29">
        <v>39</v>
      </c>
      <c r="N48" s="72">
        <f t="shared" si="9"/>
        <v>35.5</v>
      </c>
      <c r="O48" s="29">
        <v>34</v>
      </c>
      <c r="P48" s="29">
        <v>32</v>
      </c>
      <c r="Q48" s="29">
        <v>28</v>
      </c>
      <c r="R48" s="29">
        <v>30</v>
      </c>
      <c r="S48" s="72">
        <f t="shared" si="10"/>
        <v>31</v>
      </c>
      <c r="T48" s="73">
        <f t="shared" si="11"/>
        <v>35.5</v>
      </c>
    </row>
    <row r="49" spans="1:20" ht="13.8" thickBot="1">
      <c r="A49" s="69">
        <f t="shared" si="8"/>
        <v>9</v>
      </c>
      <c r="B49" s="17">
        <v>63</v>
      </c>
      <c r="C49" s="18" t="s">
        <v>78</v>
      </c>
      <c r="D49" s="18" t="s">
        <v>237</v>
      </c>
      <c r="E49" s="18"/>
      <c r="F49" s="18"/>
      <c r="G49" s="18"/>
      <c r="H49" s="18" t="s">
        <v>238</v>
      </c>
      <c r="I49" s="104" t="s">
        <v>251</v>
      </c>
      <c r="J49" s="89">
        <v>37</v>
      </c>
      <c r="K49" s="29">
        <v>31</v>
      </c>
      <c r="L49" s="29">
        <v>38</v>
      </c>
      <c r="M49" s="29">
        <v>33</v>
      </c>
      <c r="N49" s="72">
        <f t="shared" si="9"/>
        <v>34.75</v>
      </c>
      <c r="O49" s="29"/>
      <c r="P49" s="29"/>
      <c r="Q49" s="29"/>
      <c r="R49" s="29"/>
      <c r="S49" s="72">
        <f t="shared" si="10"/>
        <v>0</v>
      </c>
      <c r="T49" s="73">
        <f t="shared" si="11"/>
        <v>34.75</v>
      </c>
    </row>
    <row r="50" spans="1:20" ht="13.8" thickBot="1">
      <c r="A50" s="69">
        <f t="shared" si="8"/>
        <v>10</v>
      </c>
      <c r="B50" s="17">
        <v>37</v>
      </c>
      <c r="C50" s="18" t="s">
        <v>78</v>
      </c>
      <c r="D50" s="18" t="s">
        <v>210</v>
      </c>
      <c r="E50" s="18"/>
      <c r="F50" s="18"/>
      <c r="G50" s="18"/>
      <c r="H50" s="18" t="s">
        <v>211</v>
      </c>
      <c r="I50" s="94" t="s">
        <v>249</v>
      </c>
      <c r="J50" s="89">
        <v>33</v>
      </c>
      <c r="K50" s="29">
        <v>30</v>
      </c>
      <c r="L50" s="29">
        <v>30</v>
      </c>
      <c r="M50" s="29">
        <v>29</v>
      </c>
      <c r="N50" s="72">
        <f t="shared" si="9"/>
        <v>30.5</v>
      </c>
      <c r="O50" s="29">
        <v>29</v>
      </c>
      <c r="P50" s="29">
        <v>24</v>
      </c>
      <c r="Q50" s="29">
        <v>21</v>
      </c>
      <c r="R50" s="29">
        <v>25</v>
      </c>
      <c r="S50" s="72">
        <f t="shared" si="10"/>
        <v>24.75</v>
      </c>
      <c r="T50" s="73">
        <f t="shared" si="11"/>
        <v>30.5</v>
      </c>
    </row>
    <row r="51" spans="1:20" ht="13.8" thickBot="1">
      <c r="A51" s="69">
        <f t="shared" si="8"/>
        <v>10</v>
      </c>
      <c r="B51" s="17">
        <v>23</v>
      </c>
      <c r="C51" s="18" t="s">
        <v>55</v>
      </c>
      <c r="D51" s="18" t="s">
        <v>179</v>
      </c>
      <c r="E51" s="18"/>
      <c r="F51" s="18"/>
      <c r="G51" s="18"/>
      <c r="H51" s="18" t="s">
        <v>180</v>
      </c>
      <c r="I51" s="94" t="s">
        <v>248</v>
      </c>
      <c r="J51" s="89">
        <v>25</v>
      </c>
      <c r="K51" s="29">
        <v>28</v>
      </c>
      <c r="L51" s="29">
        <v>25</v>
      </c>
      <c r="M51" s="29">
        <v>23</v>
      </c>
      <c r="N51" s="72">
        <f t="shared" si="9"/>
        <v>25.25</v>
      </c>
      <c r="O51" s="29">
        <v>34</v>
      </c>
      <c r="P51" s="29">
        <v>35</v>
      </c>
      <c r="Q51" s="29">
        <v>28</v>
      </c>
      <c r="R51" s="29">
        <v>25</v>
      </c>
      <c r="S51" s="72">
        <f t="shared" si="10"/>
        <v>30.5</v>
      </c>
      <c r="T51" s="73">
        <f t="shared" si="11"/>
        <v>30.5</v>
      </c>
    </row>
    <row r="52" spans="1:20" ht="13.8" thickBot="1">
      <c r="A52" s="69">
        <f t="shared" si="8"/>
        <v>12</v>
      </c>
      <c r="B52" s="17">
        <v>34</v>
      </c>
      <c r="C52" s="18" t="s">
        <v>78</v>
      </c>
      <c r="D52" s="85" t="s">
        <v>257</v>
      </c>
      <c r="E52" s="18"/>
      <c r="F52" s="18" t="s">
        <v>219</v>
      </c>
      <c r="G52" s="18"/>
      <c r="H52" s="18" t="s">
        <v>220</v>
      </c>
      <c r="I52" s="94" t="s">
        <v>249</v>
      </c>
      <c r="J52" s="89">
        <v>15</v>
      </c>
      <c r="K52" s="29">
        <v>20</v>
      </c>
      <c r="L52" s="29">
        <v>20</v>
      </c>
      <c r="M52" s="29">
        <v>20</v>
      </c>
      <c r="N52" s="72">
        <f t="shared" si="9"/>
        <v>18.75</v>
      </c>
      <c r="O52" s="29">
        <v>32</v>
      </c>
      <c r="P52" s="29">
        <v>26</v>
      </c>
      <c r="Q52" s="29">
        <v>30</v>
      </c>
      <c r="R52" s="29">
        <v>31</v>
      </c>
      <c r="S52" s="72">
        <f t="shared" si="10"/>
        <v>29.75</v>
      </c>
      <c r="T52" s="73">
        <f t="shared" si="11"/>
        <v>29.75</v>
      </c>
    </row>
    <row r="53" spans="1:20" ht="13.8" thickBot="1">
      <c r="A53" s="69">
        <f t="shared" si="8"/>
        <v>13</v>
      </c>
      <c r="B53" s="17">
        <v>25</v>
      </c>
      <c r="C53" s="18" t="s">
        <v>55</v>
      </c>
      <c r="D53" s="18" t="s">
        <v>192</v>
      </c>
      <c r="E53" s="18"/>
      <c r="F53" s="18" t="s">
        <v>193</v>
      </c>
      <c r="G53" s="18"/>
      <c r="H53" s="18" t="s">
        <v>194</v>
      </c>
      <c r="I53" s="94" t="s">
        <v>248</v>
      </c>
      <c r="J53" s="89">
        <v>22</v>
      </c>
      <c r="K53" s="29">
        <v>35</v>
      </c>
      <c r="L53" s="29">
        <v>26</v>
      </c>
      <c r="M53" s="29">
        <v>22</v>
      </c>
      <c r="N53" s="72">
        <f t="shared" si="9"/>
        <v>26.25</v>
      </c>
      <c r="O53" s="29">
        <v>30</v>
      </c>
      <c r="P53" s="29">
        <v>32</v>
      </c>
      <c r="Q53" s="29">
        <v>26</v>
      </c>
      <c r="R53" s="29">
        <v>30</v>
      </c>
      <c r="S53" s="72">
        <f t="shared" si="10"/>
        <v>29.5</v>
      </c>
      <c r="T53" s="73">
        <f t="shared" si="11"/>
        <v>29.5</v>
      </c>
    </row>
    <row r="54" spans="1:20" ht="13.8" thickBot="1">
      <c r="A54" s="69">
        <f t="shared" si="8"/>
        <v>14</v>
      </c>
      <c r="B54" s="17">
        <v>39</v>
      </c>
      <c r="C54" s="18" t="s">
        <v>55</v>
      </c>
      <c r="D54" s="85" t="s">
        <v>258</v>
      </c>
      <c r="E54" s="18"/>
      <c r="F54" s="18" t="s">
        <v>198</v>
      </c>
      <c r="G54" s="18"/>
      <c r="H54" s="18" t="s">
        <v>199</v>
      </c>
      <c r="I54" s="94" t="s">
        <v>250</v>
      </c>
      <c r="J54" s="89">
        <v>31</v>
      </c>
      <c r="K54" s="29">
        <v>30</v>
      </c>
      <c r="L54" s="29">
        <v>26</v>
      </c>
      <c r="M54" s="29">
        <v>28</v>
      </c>
      <c r="N54" s="72">
        <f t="shared" si="9"/>
        <v>28.75</v>
      </c>
      <c r="O54" s="29">
        <v>35</v>
      </c>
      <c r="P54" s="29">
        <v>28</v>
      </c>
      <c r="Q54" s="29">
        <v>24</v>
      </c>
      <c r="R54" s="29">
        <v>30</v>
      </c>
      <c r="S54" s="72">
        <f t="shared" si="10"/>
        <v>29.25</v>
      </c>
      <c r="T54" s="73">
        <f t="shared" si="11"/>
        <v>29.25</v>
      </c>
    </row>
    <row r="55" spans="1:20" ht="13.8" thickBot="1">
      <c r="A55" s="69">
        <f t="shared" si="8"/>
        <v>15</v>
      </c>
      <c r="B55" s="17">
        <v>32</v>
      </c>
      <c r="C55" s="18" t="s">
        <v>55</v>
      </c>
      <c r="D55" s="85" t="s">
        <v>256</v>
      </c>
      <c r="E55" s="18"/>
      <c r="F55" s="18" t="s">
        <v>200</v>
      </c>
      <c r="G55" s="18"/>
      <c r="H55" s="18" t="s">
        <v>201</v>
      </c>
      <c r="I55" s="94" t="s">
        <v>249</v>
      </c>
      <c r="J55" s="89">
        <v>35</v>
      </c>
      <c r="K55" s="29">
        <v>28</v>
      </c>
      <c r="L55" s="29">
        <v>28</v>
      </c>
      <c r="M55" s="29">
        <v>25</v>
      </c>
      <c r="N55" s="72">
        <f t="shared" si="9"/>
        <v>29</v>
      </c>
      <c r="O55" s="29">
        <v>28</v>
      </c>
      <c r="P55" s="29">
        <v>28</v>
      </c>
      <c r="Q55" s="29">
        <v>25</v>
      </c>
      <c r="R55" s="29">
        <v>24</v>
      </c>
      <c r="S55" s="72">
        <f t="shared" si="10"/>
        <v>26.25</v>
      </c>
      <c r="T55" s="73">
        <f t="shared" si="11"/>
        <v>29</v>
      </c>
    </row>
    <row r="56" spans="1:20" ht="13.8" thickBot="1">
      <c r="A56" s="69">
        <f t="shared" si="8"/>
        <v>16</v>
      </c>
      <c r="B56" s="86">
        <v>27</v>
      </c>
      <c r="C56" s="87" t="s">
        <v>55</v>
      </c>
      <c r="D56" s="87" t="s">
        <v>186</v>
      </c>
      <c r="E56" s="87"/>
      <c r="F56" s="87"/>
      <c r="G56" s="87"/>
      <c r="H56" s="87" t="s">
        <v>187</v>
      </c>
      <c r="I56" s="96" t="s">
        <v>249</v>
      </c>
      <c r="J56" s="95">
        <v>13</v>
      </c>
      <c r="K56" s="64">
        <v>14</v>
      </c>
      <c r="L56" s="64">
        <v>15</v>
      </c>
      <c r="M56" s="64">
        <v>15</v>
      </c>
      <c r="N56" s="72">
        <f t="shared" si="9"/>
        <v>14.25</v>
      </c>
      <c r="O56" s="64">
        <v>29</v>
      </c>
      <c r="P56" s="64">
        <v>30</v>
      </c>
      <c r="Q56" s="64">
        <v>26</v>
      </c>
      <c r="R56" s="64">
        <v>29</v>
      </c>
      <c r="S56" s="72">
        <f t="shared" si="10"/>
        <v>28.5</v>
      </c>
      <c r="T56" s="73">
        <f t="shared" si="11"/>
        <v>28.5</v>
      </c>
    </row>
    <row r="57" spans="1:20" ht="13.8" thickBot="1">
      <c r="A57" s="69">
        <f t="shared" si="8"/>
        <v>17</v>
      </c>
      <c r="B57" s="15">
        <v>50</v>
      </c>
      <c r="C57" s="16" t="s">
        <v>55</v>
      </c>
      <c r="D57" s="16" t="s">
        <v>188</v>
      </c>
      <c r="E57" s="16"/>
      <c r="F57" s="16" t="s">
        <v>57</v>
      </c>
      <c r="G57" s="16"/>
      <c r="H57" s="16" t="s">
        <v>189</v>
      </c>
      <c r="I57" s="70" t="s">
        <v>250</v>
      </c>
      <c r="J57" s="88">
        <v>11</v>
      </c>
      <c r="K57" s="71">
        <v>10</v>
      </c>
      <c r="L57" s="71">
        <v>9</v>
      </c>
      <c r="M57" s="71">
        <v>14</v>
      </c>
      <c r="N57" s="72">
        <f t="shared" si="9"/>
        <v>11</v>
      </c>
      <c r="O57" s="71">
        <v>28</v>
      </c>
      <c r="P57" s="71">
        <v>26</v>
      </c>
      <c r="Q57" s="71">
        <v>25</v>
      </c>
      <c r="R57" s="71">
        <v>32</v>
      </c>
      <c r="S57" s="72">
        <f t="shared" si="10"/>
        <v>27.75</v>
      </c>
      <c r="T57" s="73">
        <f t="shared" si="11"/>
        <v>27.75</v>
      </c>
    </row>
    <row r="58" spans="1:20" ht="13.8" thickBot="1">
      <c r="A58" s="69">
        <f t="shared" si="8"/>
        <v>18</v>
      </c>
      <c r="B58" s="17">
        <v>24</v>
      </c>
      <c r="C58" s="18" t="s">
        <v>55</v>
      </c>
      <c r="D58" s="18" t="s">
        <v>190</v>
      </c>
      <c r="E58" s="18"/>
      <c r="F58" s="18"/>
      <c r="G58" s="18"/>
      <c r="H58" s="18" t="s">
        <v>191</v>
      </c>
      <c r="I58" s="94" t="s">
        <v>248</v>
      </c>
      <c r="J58" s="89">
        <v>28</v>
      </c>
      <c r="K58" s="29">
        <v>32</v>
      </c>
      <c r="L58" s="29">
        <v>26</v>
      </c>
      <c r="M58" s="29">
        <v>24</v>
      </c>
      <c r="N58" s="72">
        <f t="shared" si="9"/>
        <v>27.5</v>
      </c>
      <c r="O58" s="29">
        <v>25</v>
      </c>
      <c r="P58" s="29">
        <v>32</v>
      </c>
      <c r="Q58" s="29">
        <v>22</v>
      </c>
      <c r="R58" s="29">
        <v>27</v>
      </c>
      <c r="S58" s="72">
        <f t="shared" si="10"/>
        <v>26.5</v>
      </c>
      <c r="T58" s="73">
        <f t="shared" si="11"/>
        <v>27.5</v>
      </c>
    </row>
    <row r="59" spans="1:20" ht="13.05" customHeight="1" thickBot="1">
      <c r="A59" s="69">
        <f t="shared" si="8"/>
        <v>19</v>
      </c>
      <c r="B59" s="17">
        <v>52</v>
      </c>
      <c r="C59" s="18" t="s">
        <v>78</v>
      </c>
      <c r="D59" s="18" t="s">
        <v>214</v>
      </c>
      <c r="E59" s="18"/>
      <c r="F59" s="18" t="s">
        <v>127</v>
      </c>
      <c r="G59" s="18"/>
      <c r="H59" s="18" t="s">
        <v>215</v>
      </c>
      <c r="I59" s="94" t="s">
        <v>252</v>
      </c>
      <c r="J59" s="89">
        <v>22</v>
      </c>
      <c r="K59" s="29">
        <v>20</v>
      </c>
      <c r="L59" s="29">
        <v>21</v>
      </c>
      <c r="M59" s="29">
        <v>22</v>
      </c>
      <c r="N59" s="72">
        <f t="shared" si="9"/>
        <v>21.25</v>
      </c>
      <c r="O59" s="29">
        <v>29</v>
      </c>
      <c r="P59" s="29">
        <v>31</v>
      </c>
      <c r="Q59" s="29">
        <v>19</v>
      </c>
      <c r="R59" s="29">
        <v>21</v>
      </c>
      <c r="S59" s="72">
        <f t="shared" si="10"/>
        <v>25</v>
      </c>
      <c r="T59" s="73">
        <f t="shared" si="11"/>
        <v>25</v>
      </c>
    </row>
    <row r="60" spans="1:20" ht="13.8" thickBot="1">
      <c r="A60" s="69">
        <f t="shared" si="8"/>
        <v>20</v>
      </c>
      <c r="B60" s="17">
        <v>40</v>
      </c>
      <c r="C60" s="18" t="s">
        <v>78</v>
      </c>
      <c r="D60" s="85" t="s">
        <v>259</v>
      </c>
      <c r="E60" s="18"/>
      <c r="F60" s="18"/>
      <c r="G60" s="18"/>
      <c r="H60" s="18" t="s">
        <v>232</v>
      </c>
      <c r="I60" s="97" t="s">
        <v>250</v>
      </c>
      <c r="J60" s="89">
        <v>27</v>
      </c>
      <c r="K60" s="29">
        <v>29</v>
      </c>
      <c r="L60" s="29">
        <v>25</v>
      </c>
      <c r="M60" s="29">
        <v>16</v>
      </c>
      <c r="N60" s="72">
        <f t="shared" si="9"/>
        <v>24.25</v>
      </c>
      <c r="O60" s="29">
        <v>20</v>
      </c>
      <c r="P60" s="29">
        <v>24</v>
      </c>
      <c r="Q60" s="29">
        <v>24</v>
      </c>
      <c r="R60" s="29">
        <v>16</v>
      </c>
      <c r="S60" s="72">
        <f t="shared" si="10"/>
        <v>21</v>
      </c>
      <c r="T60" s="73">
        <f t="shared" si="11"/>
        <v>24.25</v>
      </c>
    </row>
    <row r="61" spans="1:20" ht="13.8" thickBot="1">
      <c r="A61" s="69">
        <f t="shared" si="8"/>
        <v>21</v>
      </c>
      <c r="B61" s="17">
        <v>60</v>
      </c>
      <c r="C61" s="18" t="s">
        <v>78</v>
      </c>
      <c r="D61" s="18" t="s">
        <v>221</v>
      </c>
      <c r="E61" s="18"/>
      <c r="F61" s="18"/>
      <c r="G61" s="18"/>
      <c r="H61" s="18" t="s">
        <v>222</v>
      </c>
      <c r="I61" s="94" t="s">
        <v>251</v>
      </c>
      <c r="J61" s="89">
        <v>15</v>
      </c>
      <c r="K61" s="29">
        <v>30</v>
      </c>
      <c r="L61" s="29">
        <v>23</v>
      </c>
      <c r="M61" s="29">
        <v>24</v>
      </c>
      <c r="N61" s="72">
        <f t="shared" si="9"/>
        <v>23</v>
      </c>
      <c r="O61" s="29">
        <v>30</v>
      </c>
      <c r="P61" s="29">
        <v>25</v>
      </c>
      <c r="Q61" s="29">
        <v>21</v>
      </c>
      <c r="R61" s="29">
        <v>18</v>
      </c>
      <c r="S61" s="72">
        <f t="shared" si="10"/>
        <v>23.5</v>
      </c>
      <c r="T61" s="73">
        <f t="shared" si="11"/>
        <v>23.5</v>
      </c>
    </row>
    <row r="62" spans="1:20" ht="13.8" thickBot="1">
      <c r="A62" s="69">
        <f t="shared" si="8"/>
        <v>22</v>
      </c>
      <c r="B62" s="17">
        <v>33</v>
      </c>
      <c r="C62" s="18" t="s">
        <v>78</v>
      </c>
      <c r="D62" s="18" t="s">
        <v>212</v>
      </c>
      <c r="E62" s="18"/>
      <c r="F62" s="18"/>
      <c r="G62" s="18"/>
      <c r="H62" s="18" t="s">
        <v>213</v>
      </c>
      <c r="I62" s="94" t="s">
        <v>249</v>
      </c>
      <c r="J62" s="89">
        <v>25</v>
      </c>
      <c r="K62" s="29">
        <v>22</v>
      </c>
      <c r="L62" s="29">
        <v>18</v>
      </c>
      <c r="M62" s="29">
        <v>19</v>
      </c>
      <c r="N62" s="72">
        <f t="shared" si="9"/>
        <v>21</v>
      </c>
      <c r="O62" s="29">
        <v>27</v>
      </c>
      <c r="P62" s="29">
        <v>24</v>
      </c>
      <c r="Q62" s="29">
        <v>22</v>
      </c>
      <c r="R62" s="29">
        <v>18</v>
      </c>
      <c r="S62" s="72">
        <f t="shared" si="10"/>
        <v>22.75</v>
      </c>
      <c r="T62" s="73">
        <f t="shared" si="11"/>
        <v>22.75</v>
      </c>
    </row>
    <row r="63" spans="1:20" ht="13.8" thickBot="1">
      <c r="A63" s="69">
        <f t="shared" si="8"/>
        <v>23</v>
      </c>
      <c r="B63" s="13">
        <v>26</v>
      </c>
      <c r="C63" s="14" t="s">
        <v>55</v>
      </c>
      <c r="D63" s="14" t="s">
        <v>181</v>
      </c>
      <c r="E63" s="14"/>
      <c r="F63" s="14" t="s">
        <v>38</v>
      </c>
      <c r="G63" s="14"/>
      <c r="H63" s="14" t="s">
        <v>182</v>
      </c>
      <c r="I63" s="61" t="s">
        <v>249</v>
      </c>
      <c r="J63" s="91">
        <v>21</v>
      </c>
      <c r="K63" s="30">
        <v>16</v>
      </c>
      <c r="L63" s="30">
        <v>23</v>
      </c>
      <c r="M63" s="30">
        <v>18</v>
      </c>
      <c r="N63" s="72">
        <f t="shared" si="9"/>
        <v>19.5</v>
      </c>
      <c r="O63" s="30">
        <v>20</v>
      </c>
      <c r="P63" s="30">
        <v>16</v>
      </c>
      <c r="Q63" s="30">
        <v>23</v>
      </c>
      <c r="R63" s="30">
        <v>16</v>
      </c>
      <c r="S63" s="72">
        <f t="shared" si="10"/>
        <v>18.75</v>
      </c>
      <c r="T63" s="73">
        <f t="shared" si="11"/>
        <v>19.5</v>
      </c>
    </row>
    <row r="64" spans="1:20" ht="13.8" thickBot="1">
      <c r="A64" s="69">
        <f t="shared" si="8"/>
        <v>24</v>
      </c>
      <c r="B64" s="15">
        <v>30</v>
      </c>
      <c r="C64" s="16" t="s">
        <v>55</v>
      </c>
      <c r="D64" s="16" t="s">
        <v>183</v>
      </c>
      <c r="E64" s="16"/>
      <c r="F64" s="16" t="s">
        <v>184</v>
      </c>
      <c r="G64" s="16"/>
      <c r="H64" s="16" t="s">
        <v>185</v>
      </c>
      <c r="I64" s="70" t="s">
        <v>249</v>
      </c>
      <c r="J64" s="88">
        <v>18</v>
      </c>
      <c r="K64" s="71">
        <v>15</v>
      </c>
      <c r="L64" s="71">
        <v>16</v>
      </c>
      <c r="M64" s="71">
        <v>16</v>
      </c>
      <c r="N64" s="72">
        <f t="shared" si="9"/>
        <v>16.25</v>
      </c>
      <c r="O64" s="71">
        <v>9</v>
      </c>
      <c r="P64" s="71">
        <v>11</v>
      </c>
      <c r="Q64" s="71">
        <v>13</v>
      </c>
      <c r="R64" s="71">
        <v>6</v>
      </c>
      <c r="S64" s="72">
        <f t="shared" si="10"/>
        <v>9.75</v>
      </c>
      <c r="T64" s="73">
        <f t="shared" si="11"/>
        <v>16.25</v>
      </c>
    </row>
    <row r="65" spans="1:20" ht="13.8" thickBot="1">
      <c r="A65" s="69">
        <f t="shared" si="8"/>
        <v>25</v>
      </c>
      <c r="B65" s="38">
        <v>18</v>
      </c>
      <c r="C65" s="24" t="s">
        <v>55</v>
      </c>
      <c r="D65" s="24" t="s">
        <v>195</v>
      </c>
      <c r="E65" s="24"/>
      <c r="F65" s="24"/>
      <c r="G65" s="24"/>
      <c r="H65" s="24" t="s">
        <v>196</v>
      </c>
      <c r="I65" s="45" t="s">
        <v>248</v>
      </c>
      <c r="J65" s="89">
        <v>12</v>
      </c>
      <c r="K65" s="29">
        <v>14</v>
      </c>
      <c r="L65" s="29">
        <v>13</v>
      </c>
      <c r="M65" s="26">
        <v>11</v>
      </c>
      <c r="N65" s="72">
        <f t="shared" si="9"/>
        <v>12.5</v>
      </c>
      <c r="O65" s="26">
        <v>15</v>
      </c>
      <c r="P65" s="26">
        <v>19</v>
      </c>
      <c r="Q65" s="26">
        <v>12</v>
      </c>
      <c r="R65" s="26">
        <v>16</v>
      </c>
      <c r="S65" s="72">
        <f t="shared" si="10"/>
        <v>15.5</v>
      </c>
      <c r="T65" s="73">
        <f t="shared" si="11"/>
        <v>15.5</v>
      </c>
    </row>
    <row r="66" spans="1:20" ht="13.8" thickBot="1">
      <c r="A66" s="69">
        <f t="shared" si="8"/>
        <v>26</v>
      </c>
      <c r="B66" s="38">
        <v>58</v>
      </c>
      <c r="C66" s="24" t="s">
        <v>78</v>
      </c>
      <c r="D66" s="24" t="s">
        <v>230</v>
      </c>
      <c r="E66" s="24"/>
      <c r="F66" s="24"/>
      <c r="G66" s="24"/>
      <c r="H66" s="24" t="s">
        <v>231</v>
      </c>
      <c r="I66" s="45" t="s">
        <v>253</v>
      </c>
      <c r="J66" s="89">
        <v>5</v>
      </c>
      <c r="K66" s="29">
        <v>9</v>
      </c>
      <c r="L66" s="29">
        <v>10</v>
      </c>
      <c r="M66" s="26">
        <v>6</v>
      </c>
      <c r="N66" s="72">
        <f t="shared" si="9"/>
        <v>7.5</v>
      </c>
      <c r="O66" s="26">
        <v>16</v>
      </c>
      <c r="P66" s="26">
        <v>14</v>
      </c>
      <c r="Q66" s="26">
        <v>15</v>
      </c>
      <c r="R66" s="26">
        <v>15</v>
      </c>
      <c r="S66" s="72">
        <f t="shared" si="10"/>
        <v>15</v>
      </c>
      <c r="T66" s="73">
        <f t="shared" si="11"/>
        <v>15</v>
      </c>
    </row>
    <row r="67" spans="1:20" ht="13.8" thickBot="1">
      <c r="A67" s="69">
        <f t="shared" si="8"/>
        <v>27</v>
      </c>
      <c r="B67" s="38">
        <v>67</v>
      </c>
      <c r="C67" s="24" t="s">
        <v>78</v>
      </c>
      <c r="D67" s="24" t="s">
        <v>272</v>
      </c>
      <c r="E67" s="24"/>
      <c r="F67" s="24"/>
      <c r="G67" s="24"/>
      <c r="H67" s="24"/>
      <c r="I67" s="46" t="s">
        <v>252</v>
      </c>
      <c r="J67" s="89">
        <v>14</v>
      </c>
      <c r="K67" s="29">
        <v>16</v>
      </c>
      <c r="L67" s="29">
        <v>13</v>
      </c>
      <c r="M67" s="26">
        <v>13</v>
      </c>
      <c r="N67" s="72">
        <f t="shared" si="9"/>
        <v>14</v>
      </c>
      <c r="O67" s="26">
        <v>11</v>
      </c>
      <c r="P67" s="26">
        <v>16</v>
      </c>
      <c r="Q67" s="26">
        <v>8</v>
      </c>
      <c r="R67" s="26">
        <v>6</v>
      </c>
      <c r="S67" s="72">
        <f t="shared" si="10"/>
        <v>10.25</v>
      </c>
      <c r="T67" s="73">
        <f t="shared" si="11"/>
        <v>14</v>
      </c>
    </row>
    <row r="68" spans="1:20" ht="13.8" thickBot="1">
      <c r="A68" s="69">
        <f t="shared" si="8"/>
        <v>28</v>
      </c>
      <c r="B68" s="39">
        <v>28</v>
      </c>
      <c r="C68" s="33" t="s">
        <v>78</v>
      </c>
      <c r="D68" s="33" t="s">
        <v>223</v>
      </c>
      <c r="E68" s="33"/>
      <c r="F68" s="33" t="s">
        <v>224</v>
      </c>
      <c r="G68" s="33"/>
      <c r="H68" s="33" t="s">
        <v>225</v>
      </c>
      <c r="I68" s="75" t="s">
        <v>249</v>
      </c>
      <c r="J68" s="91">
        <v>6</v>
      </c>
      <c r="K68" s="30">
        <v>4</v>
      </c>
      <c r="L68" s="30">
        <v>3</v>
      </c>
      <c r="M68" s="35">
        <v>2</v>
      </c>
      <c r="N68" s="72">
        <f t="shared" si="9"/>
        <v>3.75</v>
      </c>
      <c r="O68" s="35">
        <v>12</v>
      </c>
      <c r="P68" s="35">
        <v>14</v>
      </c>
      <c r="Q68" s="35">
        <v>8</v>
      </c>
      <c r="R68" s="35">
        <v>10</v>
      </c>
      <c r="S68" s="72">
        <f t="shared" si="10"/>
        <v>11</v>
      </c>
      <c r="T68" s="73">
        <f t="shared" si="11"/>
        <v>11</v>
      </c>
    </row>
    <row r="69" spans="1:20" ht="13.8" thickBot="1">
      <c r="A69" s="69">
        <f t="shared" si="8"/>
        <v>29</v>
      </c>
      <c r="B69" s="15">
        <v>55</v>
      </c>
      <c r="C69" s="16" t="s">
        <v>78</v>
      </c>
      <c r="D69" s="16" t="s">
        <v>228</v>
      </c>
      <c r="E69" s="16"/>
      <c r="F69" s="16"/>
      <c r="G69" s="16"/>
      <c r="H69" s="16" t="s">
        <v>229</v>
      </c>
      <c r="I69" s="70" t="s">
        <v>252</v>
      </c>
      <c r="J69" s="88">
        <v>10</v>
      </c>
      <c r="K69" s="71">
        <v>10</v>
      </c>
      <c r="L69" s="71">
        <v>10</v>
      </c>
      <c r="M69" s="71">
        <v>11</v>
      </c>
      <c r="N69" s="72">
        <f t="shared" si="9"/>
        <v>10.25</v>
      </c>
      <c r="O69" s="71">
        <v>3</v>
      </c>
      <c r="P69" s="71">
        <v>4</v>
      </c>
      <c r="Q69" s="71">
        <v>7</v>
      </c>
      <c r="R69" s="71">
        <v>5</v>
      </c>
      <c r="S69" s="72">
        <f t="shared" si="10"/>
        <v>4.75</v>
      </c>
      <c r="T69" s="73">
        <f t="shared" si="11"/>
        <v>10.25</v>
      </c>
    </row>
    <row r="70" spans="1:20" ht="13.8" thickBot="1">
      <c r="A70" s="69">
        <f t="shared" si="8"/>
        <v>30</v>
      </c>
      <c r="B70" s="39">
        <v>17</v>
      </c>
      <c r="C70" s="33" t="s">
        <v>78</v>
      </c>
      <c r="D70" s="33" t="s">
        <v>216</v>
      </c>
      <c r="E70" s="33"/>
      <c r="F70" s="33" t="s">
        <v>51</v>
      </c>
      <c r="G70" s="33"/>
      <c r="H70" s="33" t="s">
        <v>217</v>
      </c>
      <c r="I70" s="75" t="s">
        <v>248</v>
      </c>
      <c r="J70" s="91">
        <v>8</v>
      </c>
      <c r="K70" s="30">
        <v>9</v>
      </c>
      <c r="L70" s="30">
        <v>8</v>
      </c>
      <c r="M70" s="35">
        <v>9</v>
      </c>
      <c r="N70" s="72">
        <f t="shared" si="9"/>
        <v>8.5</v>
      </c>
      <c r="O70" s="35">
        <v>5</v>
      </c>
      <c r="P70" s="35">
        <v>9</v>
      </c>
      <c r="Q70" s="35">
        <v>7</v>
      </c>
      <c r="R70" s="35">
        <v>8</v>
      </c>
      <c r="S70" s="72">
        <f t="shared" si="10"/>
        <v>7.25</v>
      </c>
      <c r="T70" s="73">
        <f t="shared" si="11"/>
        <v>8.5</v>
      </c>
    </row>
    <row r="71" spans="1:20" ht="13.8" thickBot="1">
      <c r="A71" s="69">
        <f t="shared" si="8"/>
        <v>31</v>
      </c>
      <c r="B71" s="79">
        <v>65</v>
      </c>
      <c r="C71" s="103" t="s">
        <v>78</v>
      </c>
      <c r="D71" s="103" t="s">
        <v>266</v>
      </c>
      <c r="E71" s="77"/>
      <c r="F71" s="103" t="s">
        <v>265</v>
      </c>
      <c r="G71" s="77"/>
      <c r="H71" s="103" t="s">
        <v>264</v>
      </c>
      <c r="I71" s="80" t="s">
        <v>248</v>
      </c>
      <c r="J71" s="92">
        <v>6</v>
      </c>
      <c r="K71" s="81">
        <v>4</v>
      </c>
      <c r="L71" s="81">
        <v>3</v>
      </c>
      <c r="M71" s="81">
        <v>3</v>
      </c>
      <c r="N71" s="72">
        <f t="shared" si="9"/>
        <v>4</v>
      </c>
      <c r="O71" s="81">
        <v>4</v>
      </c>
      <c r="P71" s="81">
        <v>4</v>
      </c>
      <c r="Q71" s="81">
        <v>4</v>
      </c>
      <c r="R71" s="81">
        <v>5</v>
      </c>
      <c r="S71" s="72">
        <f t="shared" si="10"/>
        <v>4.25</v>
      </c>
      <c r="T71" s="73">
        <f t="shared" si="11"/>
        <v>4.25</v>
      </c>
    </row>
    <row r="72" spans="1:20" ht="13.8" thickBot="1">
      <c r="A72" s="69">
        <f t="shared" si="8"/>
        <v>32</v>
      </c>
      <c r="B72" s="79">
        <v>54</v>
      </c>
      <c r="C72" s="77" t="s">
        <v>55</v>
      </c>
      <c r="D72" s="77" t="s">
        <v>208</v>
      </c>
      <c r="E72" s="77"/>
      <c r="F72" s="77"/>
      <c r="G72" s="77"/>
      <c r="H72" s="77" t="s">
        <v>209</v>
      </c>
      <c r="I72" s="80" t="s">
        <v>252</v>
      </c>
      <c r="J72" s="92"/>
      <c r="K72" s="81"/>
      <c r="L72" s="81"/>
      <c r="M72" s="81"/>
      <c r="N72" s="72">
        <f t="shared" si="9"/>
        <v>0</v>
      </c>
      <c r="O72" s="81"/>
      <c r="P72" s="81"/>
      <c r="Q72" s="81"/>
      <c r="R72" s="81"/>
      <c r="S72" s="72">
        <f t="shared" si="10"/>
        <v>0</v>
      </c>
      <c r="T72" s="73">
        <f t="shared" si="11"/>
        <v>0</v>
      </c>
    </row>
    <row r="73" spans="1:20">
      <c r="A73" s="69">
        <f t="shared" si="8"/>
        <v>32</v>
      </c>
      <c r="B73" s="38">
        <v>49</v>
      </c>
      <c r="C73" s="24" t="s">
        <v>55</v>
      </c>
      <c r="D73" s="60" t="s">
        <v>260</v>
      </c>
      <c r="E73" s="24"/>
      <c r="F73" s="24"/>
      <c r="G73" s="24"/>
      <c r="H73" s="24" t="s">
        <v>202</v>
      </c>
      <c r="I73" s="45" t="s">
        <v>250</v>
      </c>
      <c r="J73" s="93"/>
      <c r="K73" s="26"/>
      <c r="L73" s="26"/>
      <c r="M73" s="26"/>
      <c r="N73" s="72">
        <f t="shared" si="9"/>
        <v>0</v>
      </c>
      <c r="O73" s="26"/>
      <c r="P73" s="26"/>
      <c r="Q73" s="26"/>
      <c r="R73" s="26"/>
      <c r="S73" s="72">
        <f t="shared" si="10"/>
        <v>0</v>
      </c>
      <c r="T73" s="73">
        <f t="shared" si="11"/>
        <v>0</v>
      </c>
    </row>
    <row r="74" spans="1:20" ht="13.8" hidden="1" thickBot="1">
      <c r="A74" s="20">
        <f t="shared" ref="A74:A105" si="12">RANK(T74,$T$59:$T$140,0)</f>
        <v>14</v>
      </c>
      <c r="B74" s="38"/>
      <c r="C74" s="24"/>
      <c r="D74" s="24"/>
      <c r="E74" s="24"/>
      <c r="F74" s="24"/>
      <c r="G74" s="24"/>
      <c r="H74" s="24"/>
      <c r="I74" s="46"/>
      <c r="J74" s="89"/>
      <c r="K74" s="29"/>
      <c r="L74" s="29"/>
      <c r="M74" s="26"/>
      <c r="N74" s="72">
        <f t="shared" ref="N74:N105" si="13">(J74+K74+L74+M74)/4</f>
        <v>0</v>
      </c>
      <c r="O74" s="26"/>
      <c r="P74" s="26"/>
      <c r="Q74" s="26"/>
      <c r="R74" s="26"/>
      <c r="S74" s="72">
        <f t="shared" ref="S74:S105" si="14">(O74+P74+Q74+R74)/4</f>
        <v>0</v>
      </c>
      <c r="T74" s="73">
        <f t="shared" ref="T74:T104" si="15">MAX(N74,S74)</f>
        <v>0</v>
      </c>
    </row>
    <row r="75" spans="1:20" ht="13.8" hidden="1" thickBot="1">
      <c r="A75" s="20">
        <f t="shared" si="12"/>
        <v>14</v>
      </c>
      <c r="B75" s="38"/>
      <c r="C75" s="24"/>
      <c r="D75" s="24"/>
      <c r="E75" s="24"/>
      <c r="F75" s="24"/>
      <c r="G75" s="24"/>
      <c r="H75" s="24"/>
      <c r="I75" s="46"/>
      <c r="J75" s="89"/>
      <c r="K75" s="29"/>
      <c r="L75" s="29"/>
      <c r="M75" s="26"/>
      <c r="N75" s="72">
        <f t="shared" si="13"/>
        <v>0</v>
      </c>
      <c r="O75" s="26"/>
      <c r="P75" s="26"/>
      <c r="Q75" s="26"/>
      <c r="R75" s="26"/>
      <c r="S75" s="72">
        <f t="shared" si="14"/>
        <v>0</v>
      </c>
      <c r="T75" s="73">
        <f t="shared" si="15"/>
        <v>0</v>
      </c>
    </row>
    <row r="76" spans="1:20" ht="13.8" hidden="1" thickBot="1">
      <c r="A76" s="20">
        <f t="shared" si="12"/>
        <v>14</v>
      </c>
      <c r="B76" s="38"/>
      <c r="C76" s="24"/>
      <c r="D76" s="24"/>
      <c r="E76" s="24"/>
      <c r="F76" s="24"/>
      <c r="G76" s="24"/>
      <c r="H76" s="24"/>
      <c r="I76" s="46"/>
      <c r="J76" s="89"/>
      <c r="K76" s="29"/>
      <c r="L76" s="29"/>
      <c r="M76" s="26"/>
      <c r="N76" s="72">
        <f t="shared" si="13"/>
        <v>0</v>
      </c>
      <c r="O76" s="26"/>
      <c r="P76" s="26"/>
      <c r="Q76" s="26"/>
      <c r="R76" s="26"/>
      <c r="S76" s="72">
        <f t="shared" si="14"/>
        <v>0</v>
      </c>
      <c r="T76" s="73">
        <f t="shared" si="15"/>
        <v>0</v>
      </c>
    </row>
    <row r="77" spans="1:20" ht="13.8" hidden="1" thickBot="1">
      <c r="A77" s="20">
        <f t="shared" si="12"/>
        <v>14</v>
      </c>
      <c r="B77" s="38"/>
      <c r="C77" s="24"/>
      <c r="D77" s="24"/>
      <c r="E77" s="24"/>
      <c r="F77" s="24"/>
      <c r="G77" s="24"/>
      <c r="H77" s="24"/>
      <c r="I77" s="46"/>
      <c r="J77" s="89"/>
      <c r="K77" s="29"/>
      <c r="L77" s="29"/>
      <c r="M77" s="26"/>
      <c r="N77" s="72">
        <f t="shared" si="13"/>
        <v>0</v>
      </c>
      <c r="O77" s="26"/>
      <c r="P77" s="26"/>
      <c r="Q77" s="26"/>
      <c r="R77" s="26"/>
      <c r="S77" s="72">
        <f t="shared" si="14"/>
        <v>0</v>
      </c>
      <c r="T77" s="73">
        <f t="shared" si="15"/>
        <v>0</v>
      </c>
    </row>
    <row r="78" spans="1:20" ht="13.8" hidden="1" thickBot="1">
      <c r="A78" s="20">
        <f t="shared" si="12"/>
        <v>14</v>
      </c>
      <c r="B78" s="38"/>
      <c r="C78" s="24"/>
      <c r="D78" s="24"/>
      <c r="E78" s="24"/>
      <c r="F78" s="24"/>
      <c r="G78" s="24"/>
      <c r="H78" s="24"/>
      <c r="I78" s="46"/>
      <c r="J78" s="89"/>
      <c r="K78" s="29"/>
      <c r="L78" s="29"/>
      <c r="M78" s="26"/>
      <c r="N78" s="72">
        <f t="shared" si="13"/>
        <v>0</v>
      </c>
      <c r="O78" s="26"/>
      <c r="P78" s="26"/>
      <c r="Q78" s="26"/>
      <c r="R78" s="26"/>
      <c r="S78" s="72">
        <f t="shared" si="14"/>
        <v>0</v>
      </c>
      <c r="T78" s="73">
        <f t="shared" si="15"/>
        <v>0</v>
      </c>
    </row>
    <row r="79" spans="1:20" ht="13.8" hidden="1" thickBot="1">
      <c r="A79" s="20">
        <f t="shared" si="12"/>
        <v>14</v>
      </c>
      <c r="B79" s="38"/>
      <c r="C79" s="24"/>
      <c r="D79" s="24"/>
      <c r="E79" s="24"/>
      <c r="F79" s="24"/>
      <c r="G79" s="24"/>
      <c r="H79" s="24"/>
      <c r="I79" s="46"/>
      <c r="J79" s="89"/>
      <c r="K79" s="29"/>
      <c r="L79" s="29"/>
      <c r="M79" s="26"/>
      <c r="N79" s="72">
        <f t="shared" si="13"/>
        <v>0</v>
      </c>
      <c r="O79" s="26"/>
      <c r="P79" s="26"/>
      <c r="Q79" s="26"/>
      <c r="R79" s="26"/>
      <c r="S79" s="72">
        <f t="shared" si="14"/>
        <v>0</v>
      </c>
      <c r="T79" s="73">
        <f t="shared" si="15"/>
        <v>0</v>
      </c>
    </row>
    <row r="80" spans="1:20" ht="13.8" hidden="1" thickBot="1">
      <c r="A80" s="20">
        <f t="shared" si="12"/>
        <v>14</v>
      </c>
      <c r="B80" s="38"/>
      <c r="C80" s="24"/>
      <c r="D80" s="24"/>
      <c r="E80" s="24"/>
      <c r="F80" s="24"/>
      <c r="G80" s="24"/>
      <c r="H80" s="24"/>
      <c r="I80" s="46"/>
      <c r="J80" s="89"/>
      <c r="K80" s="29"/>
      <c r="L80" s="29"/>
      <c r="M80" s="26"/>
      <c r="N80" s="72">
        <f t="shared" si="13"/>
        <v>0</v>
      </c>
      <c r="O80" s="26"/>
      <c r="P80" s="26"/>
      <c r="Q80" s="26"/>
      <c r="R80" s="26"/>
      <c r="S80" s="72">
        <f t="shared" si="14"/>
        <v>0</v>
      </c>
      <c r="T80" s="73">
        <f t="shared" si="15"/>
        <v>0</v>
      </c>
    </row>
    <row r="81" spans="1:20" ht="13.8" hidden="1" thickBot="1">
      <c r="A81" s="20">
        <f t="shared" si="12"/>
        <v>14</v>
      </c>
      <c r="B81" s="38"/>
      <c r="C81" s="24"/>
      <c r="D81" s="24"/>
      <c r="E81" s="24"/>
      <c r="F81" s="24"/>
      <c r="G81" s="24"/>
      <c r="H81" s="24"/>
      <c r="I81" s="46"/>
      <c r="J81" s="89"/>
      <c r="K81" s="29"/>
      <c r="L81" s="29"/>
      <c r="M81" s="26"/>
      <c r="N81" s="72">
        <f t="shared" si="13"/>
        <v>0</v>
      </c>
      <c r="O81" s="26"/>
      <c r="P81" s="26"/>
      <c r="Q81" s="26"/>
      <c r="R81" s="26"/>
      <c r="S81" s="72">
        <f t="shared" si="14"/>
        <v>0</v>
      </c>
      <c r="T81" s="73">
        <f t="shared" si="15"/>
        <v>0</v>
      </c>
    </row>
    <row r="82" spans="1:20" ht="13.8" hidden="1" thickBot="1">
      <c r="A82" s="20">
        <f t="shared" si="12"/>
        <v>14</v>
      </c>
      <c r="B82" s="38"/>
      <c r="C82" s="24"/>
      <c r="D82" s="24"/>
      <c r="E82" s="24"/>
      <c r="F82" s="24"/>
      <c r="G82" s="24"/>
      <c r="H82" s="24"/>
      <c r="I82" s="46"/>
      <c r="J82" s="89"/>
      <c r="K82" s="29"/>
      <c r="L82" s="29"/>
      <c r="M82" s="26"/>
      <c r="N82" s="72">
        <f t="shared" si="13"/>
        <v>0</v>
      </c>
      <c r="O82" s="26"/>
      <c r="P82" s="26"/>
      <c r="Q82" s="26"/>
      <c r="R82" s="26"/>
      <c r="S82" s="72">
        <f t="shared" si="14"/>
        <v>0</v>
      </c>
      <c r="T82" s="73">
        <f t="shared" si="15"/>
        <v>0</v>
      </c>
    </row>
    <row r="83" spans="1:20" ht="13.8" hidden="1" thickBot="1">
      <c r="A83" s="20">
        <f t="shared" si="12"/>
        <v>14</v>
      </c>
      <c r="B83" s="38"/>
      <c r="C83" s="24"/>
      <c r="D83" s="24"/>
      <c r="E83" s="24"/>
      <c r="F83" s="24"/>
      <c r="G83" s="24"/>
      <c r="H83" s="24"/>
      <c r="I83" s="46"/>
      <c r="J83" s="89"/>
      <c r="K83" s="29"/>
      <c r="L83" s="29"/>
      <c r="M83" s="26"/>
      <c r="N83" s="72">
        <f t="shared" si="13"/>
        <v>0</v>
      </c>
      <c r="O83" s="26"/>
      <c r="P83" s="26"/>
      <c r="Q83" s="26"/>
      <c r="R83" s="26"/>
      <c r="S83" s="72">
        <f t="shared" si="14"/>
        <v>0</v>
      </c>
      <c r="T83" s="73">
        <f t="shared" si="15"/>
        <v>0</v>
      </c>
    </row>
    <row r="84" spans="1:20" ht="13.8" hidden="1" thickBot="1">
      <c r="A84" s="20">
        <f t="shared" si="12"/>
        <v>14</v>
      </c>
      <c r="B84" s="38"/>
      <c r="C84" s="24"/>
      <c r="D84" s="24"/>
      <c r="E84" s="24"/>
      <c r="F84" s="24"/>
      <c r="G84" s="24"/>
      <c r="H84" s="24"/>
      <c r="I84" s="46"/>
      <c r="J84" s="89"/>
      <c r="K84" s="29"/>
      <c r="L84" s="29"/>
      <c r="M84" s="26"/>
      <c r="N84" s="72">
        <f t="shared" si="13"/>
        <v>0</v>
      </c>
      <c r="O84" s="26"/>
      <c r="P84" s="26"/>
      <c r="Q84" s="26"/>
      <c r="R84" s="26"/>
      <c r="S84" s="72">
        <f t="shared" si="14"/>
        <v>0</v>
      </c>
      <c r="T84" s="73">
        <f t="shared" si="15"/>
        <v>0</v>
      </c>
    </row>
    <row r="85" spans="1:20" ht="13.8" hidden="1" thickBot="1">
      <c r="A85" s="20">
        <f t="shared" si="12"/>
        <v>14</v>
      </c>
      <c r="B85" s="38"/>
      <c r="C85" s="24"/>
      <c r="D85" s="24"/>
      <c r="E85" s="24"/>
      <c r="F85" s="24"/>
      <c r="G85" s="24"/>
      <c r="H85" s="24"/>
      <c r="I85" s="46"/>
      <c r="J85" s="89"/>
      <c r="K85" s="29"/>
      <c r="L85" s="29"/>
      <c r="M85" s="26"/>
      <c r="N85" s="72">
        <f t="shared" si="13"/>
        <v>0</v>
      </c>
      <c r="O85" s="26"/>
      <c r="P85" s="26"/>
      <c r="Q85" s="26"/>
      <c r="R85" s="26"/>
      <c r="S85" s="72">
        <f t="shared" si="14"/>
        <v>0</v>
      </c>
      <c r="T85" s="73">
        <f t="shared" si="15"/>
        <v>0</v>
      </c>
    </row>
    <row r="86" spans="1:20" ht="13.8" hidden="1" thickBot="1">
      <c r="A86" s="20">
        <f t="shared" si="12"/>
        <v>14</v>
      </c>
      <c r="B86" s="38"/>
      <c r="C86" s="24"/>
      <c r="D86" s="24"/>
      <c r="E86" s="24"/>
      <c r="F86" s="24"/>
      <c r="G86" s="24"/>
      <c r="H86" s="24"/>
      <c r="I86" s="46"/>
      <c r="J86" s="89"/>
      <c r="K86" s="29"/>
      <c r="L86" s="29"/>
      <c r="M86" s="26"/>
      <c r="N86" s="72">
        <f t="shared" si="13"/>
        <v>0</v>
      </c>
      <c r="O86" s="26"/>
      <c r="P86" s="26"/>
      <c r="Q86" s="26"/>
      <c r="R86" s="26"/>
      <c r="S86" s="72">
        <f t="shared" si="14"/>
        <v>0</v>
      </c>
      <c r="T86" s="73">
        <f t="shared" si="15"/>
        <v>0</v>
      </c>
    </row>
    <row r="87" spans="1:20" ht="13.8" hidden="1" thickBot="1">
      <c r="A87" s="20">
        <f t="shared" si="12"/>
        <v>14</v>
      </c>
      <c r="B87" s="38"/>
      <c r="C87" s="24"/>
      <c r="D87" s="24"/>
      <c r="E87" s="24"/>
      <c r="F87" s="24"/>
      <c r="G87" s="24"/>
      <c r="H87" s="24"/>
      <c r="I87" s="46"/>
      <c r="J87" s="89"/>
      <c r="K87" s="29"/>
      <c r="L87" s="29"/>
      <c r="M87" s="26"/>
      <c r="N87" s="72">
        <f t="shared" si="13"/>
        <v>0</v>
      </c>
      <c r="O87" s="26"/>
      <c r="P87" s="26"/>
      <c r="Q87" s="26"/>
      <c r="R87" s="26"/>
      <c r="S87" s="72">
        <f t="shared" si="14"/>
        <v>0</v>
      </c>
      <c r="T87" s="73">
        <f t="shared" si="15"/>
        <v>0</v>
      </c>
    </row>
    <row r="88" spans="1:20" ht="13.8" hidden="1" thickBot="1">
      <c r="A88" s="20">
        <f t="shared" si="12"/>
        <v>14</v>
      </c>
      <c r="B88" s="38"/>
      <c r="C88" s="24"/>
      <c r="D88" s="24"/>
      <c r="E88" s="24"/>
      <c r="F88" s="24"/>
      <c r="G88" s="24"/>
      <c r="H88" s="24"/>
      <c r="I88" s="46"/>
      <c r="J88" s="89"/>
      <c r="K88" s="29"/>
      <c r="L88" s="29"/>
      <c r="M88" s="26"/>
      <c r="N88" s="72">
        <f t="shared" si="13"/>
        <v>0</v>
      </c>
      <c r="O88" s="26"/>
      <c r="P88" s="26"/>
      <c r="Q88" s="26"/>
      <c r="R88" s="26"/>
      <c r="S88" s="72">
        <f t="shared" si="14"/>
        <v>0</v>
      </c>
      <c r="T88" s="73">
        <f t="shared" si="15"/>
        <v>0</v>
      </c>
    </row>
    <row r="89" spans="1:20" ht="13.8" hidden="1" thickBot="1">
      <c r="A89" s="20">
        <f t="shared" si="12"/>
        <v>14</v>
      </c>
      <c r="B89" s="38"/>
      <c r="C89" s="24"/>
      <c r="D89" s="24"/>
      <c r="E89" s="24"/>
      <c r="F89" s="24"/>
      <c r="G89" s="24"/>
      <c r="H89" s="24"/>
      <c r="I89" s="46"/>
      <c r="J89" s="89"/>
      <c r="K89" s="29"/>
      <c r="L89" s="29"/>
      <c r="M89" s="26"/>
      <c r="N89" s="72">
        <f t="shared" si="13"/>
        <v>0</v>
      </c>
      <c r="O89" s="26"/>
      <c r="P89" s="26"/>
      <c r="Q89" s="26"/>
      <c r="R89" s="26"/>
      <c r="S89" s="72">
        <f t="shared" si="14"/>
        <v>0</v>
      </c>
      <c r="T89" s="73">
        <f t="shared" si="15"/>
        <v>0</v>
      </c>
    </row>
    <row r="90" spans="1:20" ht="13.8" hidden="1" thickBot="1">
      <c r="A90" s="20">
        <f t="shared" si="12"/>
        <v>14</v>
      </c>
      <c r="B90" s="38"/>
      <c r="C90" s="24"/>
      <c r="D90" s="24"/>
      <c r="E90" s="24"/>
      <c r="F90" s="24"/>
      <c r="G90" s="24"/>
      <c r="H90" s="24"/>
      <c r="I90" s="46"/>
      <c r="J90" s="89"/>
      <c r="K90" s="29"/>
      <c r="L90" s="29"/>
      <c r="M90" s="26"/>
      <c r="N90" s="72">
        <f t="shared" si="13"/>
        <v>0</v>
      </c>
      <c r="O90" s="26"/>
      <c r="P90" s="26"/>
      <c r="Q90" s="26"/>
      <c r="R90" s="26"/>
      <c r="S90" s="72">
        <f t="shared" si="14"/>
        <v>0</v>
      </c>
      <c r="T90" s="73">
        <f t="shared" si="15"/>
        <v>0</v>
      </c>
    </row>
    <row r="91" spans="1:20" ht="13.8" hidden="1" thickBot="1">
      <c r="A91" s="20">
        <f t="shared" si="12"/>
        <v>14</v>
      </c>
      <c r="B91" s="38"/>
      <c r="C91" s="24"/>
      <c r="D91" s="24"/>
      <c r="E91" s="24"/>
      <c r="F91" s="24"/>
      <c r="G91" s="24"/>
      <c r="H91" s="24"/>
      <c r="I91" s="46"/>
      <c r="J91" s="89"/>
      <c r="K91" s="29"/>
      <c r="L91" s="29"/>
      <c r="M91" s="26"/>
      <c r="N91" s="72">
        <f t="shared" si="13"/>
        <v>0</v>
      </c>
      <c r="O91" s="26"/>
      <c r="P91" s="26"/>
      <c r="Q91" s="26"/>
      <c r="R91" s="26"/>
      <c r="S91" s="72">
        <f t="shared" si="14"/>
        <v>0</v>
      </c>
      <c r="T91" s="73">
        <f t="shared" si="15"/>
        <v>0</v>
      </c>
    </row>
    <row r="92" spans="1:20" ht="13.8" hidden="1" thickBot="1">
      <c r="A92" s="20">
        <f t="shared" si="12"/>
        <v>14</v>
      </c>
      <c r="B92" s="38"/>
      <c r="C92" s="24"/>
      <c r="D92" s="24"/>
      <c r="E92" s="24"/>
      <c r="F92" s="24"/>
      <c r="G92" s="24"/>
      <c r="H92" s="24"/>
      <c r="I92" s="46"/>
      <c r="J92" s="89"/>
      <c r="K92" s="29"/>
      <c r="L92" s="29"/>
      <c r="M92" s="26"/>
      <c r="N92" s="72">
        <f t="shared" si="13"/>
        <v>0</v>
      </c>
      <c r="O92" s="26"/>
      <c r="P92" s="26"/>
      <c r="Q92" s="26"/>
      <c r="R92" s="26"/>
      <c r="S92" s="72">
        <f t="shared" si="14"/>
        <v>0</v>
      </c>
      <c r="T92" s="73">
        <f t="shared" si="15"/>
        <v>0</v>
      </c>
    </row>
    <row r="93" spans="1:20" ht="13.8" hidden="1" thickBot="1">
      <c r="A93" s="20">
        <f t="shared" si="12"/>
        <v>14</v>
      </c>
      <c r="B93" s="38"/>
      <c r="C93" s="24"/>
      <c r="D93" s="24"/>
      <c r="E93" s="24"/>
      <c r="F93" s="24"/>
      <c r="G93" s="24"/>
      <c r="H93" s="24"/>
      <c r="I93" s="46"/>
      <c r="J93" s="89"/>
      <c r="K93" s="29"/>
      <c r="L93" s="29"/>
      <c r="M93" s="26"/>
      <c r="N93" s="72">
        <f t="shared" si="13"/>
        <v>0</v>
      </c>
      <c r="O93" s="26"/>
      <c r="P93" s="26"/>
      <c r="Q93" s="26"/>
      <c r="R93" s="26"/>
      <c r="S93" s="72">
        <f t="shared" si="14"/>
        <v>0</v>
      </c>
      <c r="T93" s="73">
        <f t="shared" si="15"/>
        <v>0</v>
      </c>
    </row>
    <row r="94" spans="1:20" ht="13.8" hidden="1" thickBot="1">
      <c r="A94" s="20">
        <f t="shared" si="12"/>
        <v>14</v>
      </c>
      <c r="B94" s="38"/>
      <c r="C94" s="24"/>
      <c r="D94" s="24"/>
      <c r="E94" s="24"/>
      <c r="F94" s="24"/>
      <c r="G94" s="24"/>
      <c r="H94" s="24"/>
      <c r="I94" s="46"/>
      <c r="J94" s="89"/>
      <c r="K94" s="29"/>
      <c r="L94" s="29"/>
      <c r="M94" s="26"/>
      <c r="N94" s="72">
        <f t="shared" si="13"/>
        <v>0</v>
      </c>
      <c r="O94" s="26"/>
      <c r="P94" s="26"/>
      <c r="Q94" s="26"/>
      <c r="R94" s="26"/>
      <c r="S94" s="72">
        <f t="shared" si="14"/>
        <v>0</v>
      </c>
      <c r="T94" s="73">
        <f t="shared" si="15"/>
        <v>0</v>
      </c>
    </row>
    <row r="95" spans="1:20" ht="13.8" hidden="1" thickBot="1">
      <c r="A95" s="20">
        <f t="shared" si="12"/>
        <v>14</v>
      </c>
      <c r="B95" s="38"/>
      <c r="C95" s="24"/>
      <c r="D95" s="24"/>
      <c r="E95" s="24"/>
      <c r="F95" s="24"/>
      <c r="G95" s="24"/>
      <c r="H95" s="24"/>
      <c r="I95" s="46"/>
      <c r="J95" s="89"/>
      <c r="K95" s="29"/>
      <c r="L95" s="29"/>
      <c r="M95" s="26"/>
      <c r="N95" s="72">
        <f t="shared" si="13"/>
        <v>0</v>
      </c>
      <c r="O95" s="26"/>
      <c r="P95" s="26"/>
      <c r="Q95" s="26"/>
      <c r="R95" s="26"/>
      <c r="S95" s="72">
        <f t="shared" si="14"/>
        <v>0</v>
      </c>
      <c r="T95" s="73">
        <f t="shared" si="15"/>
        <v>0</v>
      </c>
    </row>
    <row r="96" spans="1:20" ht="13.8" hidden="1" thickBot="1">
      <c r="A96" s="20">
        <f t="shared" si="12"/>
        <v>14</v>
      </c>
      <c r="B96" s="38"/>
      <c r="C96" s="24"/>
      <c r="D96" s="24"/>
      <c r="E96" s="24"/>
      <c r="F96" s="24"/>
      <c r="G96" s="24"/>
      <c r="H96" s="24"/>
      <c r="I96" s="46"/>
      <c r="J96" s="89"/>
      <c r="K96" s="29"/>
      <c r="L96" s="29"/>
      <c r="M96" s="26"/>
      <c r="N96" s="72">
        <f t="shared" si="13"/>
        <v>0</v>
      </c>
      <c r="O96" s="26"/>
      <c r="P96" s="26"/>
      <c r="Q96" s="26"/>
      <c r="R96" s="26"/>
      <c r="S96" s="72">
        <f t="shared" si="14"/>
        <v>0</v>
      </c>
      <c r="T96" s="73">
        <f t="shared" si="15"/>
        <v>0</v>
      </c>
    </row>
    <row r="97" spans="1:20" ht="13.8" hidden="1" thickBot="1">
      <c r="A97" s="20">
        <f t="shared" si="12"/>
        <v>14</v>
      </c>
      <c r="B97" s="38"/>
      <c r="C97" s="24"/>
      <c r="D97" s="24"/>
      <c r="E97" s="24"/>
      <c r="F97" s="24"/>
      <c r="G97" s="24"/>
      <c r="H97" s="24"/>
      <c r="I97" s="46"/>
      <c r="J97" s="89"/>
      <c r="K97" s="29"/>
      <c r="L97" s="29"/>
      <c r="M97" s="26"/>
      <c r="N97" s="72">
        <f t="shared" si="13"/>
        <v>0</v>
      </c>
      <c r="O97" s="26"/>
      <c r="P97" s="26"/>
      <c r="Q97" s="26"/>
      <c r="R97" s="26"/>
      <c r="S97" s="72">
        <f t="shared" si="14"/>
        <v>0</v>
      </c>
      <c r="T97" s="73">
        <f t="shared" si="15"/>
        <v>0</v>
      </c>
    </row>
    <row r="98" spans="1:20" ht="13.8" hidden="1" thickBot="1">
      <c r="A98" s="20">
        <f t="shared" si="12"/>
        <v>14</v>
      </c>
      <c r="B98" s="38"/>
      <c r="C98" s="24"/>
      <c r="D98" s="24"/>
      <c r="E98" s="24"/>
      <c r="F98" s="24"/>
      <c r="G98" s="24"/>
      <c r="H98" s="24"/>
      <c r="I98" s="46"/>
      <c r="J98" s="89"/>
      <c r="K98" s="29"/>
      <c r="L98" s="29"/>
      <c r="M98" s="26"/>
      <c r="N98" s="72">
        <f t="shared" si="13"/>
        <v>0</v>
      </c>
      <c r="O98" s="26"/>
      <c r="P98" s="26"/>
      <c r="Q98" s="26"/>
      <c r="R98" s="26"/>
      <c r="S98" s="72">
        <f t="shared" si="14"/>
        <v>0</v>
      </c>
      <c r="T98" s="73">
        <f t="shared" si="15"/>
        <v>0</v>
      </c>
    </row>
    <row r="99" spans="1:20" ht="13.8" hidden="1" thickBot="1">
      <c r="A99" s="20">
        <f t="shared" si="12"/>
        <v>14</v>
      </c>
      <c r="B99" s="38"/>
      <c r="C99" s="24"/>
      <c r="D99" s="24"/>
      <c r="E99" s="24"/>
      <c r="F99" s="24"/>
      <c r="G99" s="24"/>
      <c r="H99" s="24"/>
      <c r="I99" s="46"/>
      <c r="J99" s="89"/>
      <c r="K99" s="29"/>
      <c r="L99" s="29"/>
      <c r="M99" s="26"/>
      <c r="N99" s="72">
        <f t="shared" si="13"/>
        <v>0</v>
      </c>
      <c r="O99" s="26"/>
      <c r="P99" s="26"/>
      <c r="Q99" s="26"/>
      <c r="R99" s="26"/>
      <c r="S99" s="72">
        <f t="shared" si="14"/>
        <v>0</v>
      </c>
      <c r="T99" s="73">
        <f t="shared" si="15"/>
        <v>0</v>
      </c>
    </row>
    <row r="100" spans="1:20" ht="13.8" hidden="1" thickBot="1">
      <c r="A100" s="20">
        <f t="shared" si="12"/>
        <v>14</v>
      </c>
      <c r="B100" s="38"/>
      <c r="C100" s="24"/>
      <c r="D100" s="24"/>
      <c r="E100" s="24"/>
      <c r="F100" s="24"/>
      <c r="G100" s="24"/>
      <c r="H100" s="24"/>
      <c r="I100" s="46"/>
      <c r="J100" s="89"/>
      <c r="K100" s="29"/>
      <c r="L100" s="29"/>
      <c r="M100" s="26"/>
      <c r="N100" s="72">
        <f t="shared" si="13"/>
        <v>0</v>
      </c>
      <c r="O100" s="26"/>
      <c r="P100" s="26"/>
      <c r="Q100" s="26"/>
      <c r="R100" s="26"/>
      <c r="S100" s="72">
        <f t="shared" si="14"/>
        <v>0</v>
      </c>
      <c r="T100" s="73">
        <f t="shared" si="15"/>
        <v>0</v>
      </c>
    </row>
    <row r="101" spans="1:20" ht="13.8" hidden="1" thickBot="1">
      <c r="A101" s="20">
        <f t="shared" si="12"/>
        <v>14</v>
      </c>
      <c r="B101" s="38"/>
      <c r="C101" s="24"/>
      <c r="D101" s="24"/>
      <c r="E101" s="24"/>
      <c r="F101" s="24"/>
      <c r="G101" s="24"/>
      <c r="H101" s="24"/>
      <c r="I101" s="46"/>
      <c r="J101" s="89"/>
      <c r="K101" s="29"/>
      <c r="L101" s="29"/>
      <c r="M101" s="26"/>
      <c r="N101" s="72">
        <f t="shared" si="13"/>
        <v>0</v>
      </c>
      <c r="O101" s="26"/>
      <c r="P101" s="26"/>
      <c r="Q101" s="26"/>
      <c r="R101" s="26"/>
      <c r="S101" s="72">
        <f t="shared" si="14"/>
        <v>0</v>
      </c>
      <c r="T101" s="73">
        <f t="shared" si="15"/>
        <v>0</v>
      </c>
    </row>
    <row r="102" spans="1:20" ht="13.8" hidden="1" thickBot="1">
      <c r="A102" s="20">
        <f t="shared" si="12"/>
        <v>14</v>
      </c>
      <c r="B102" s="38"/>
      <c r="C102" s="24"/>
      <c r="D102" s="24"/>
      <c r="E102" s="24"/>
      <c r="F102" s="24"/>
      <c r="G102" s="24"/>
      <c r="H102" s="24"/>
      <c r="I102" s="46"/>
      <c r="J102" s="89"/>
      <c r="K102" s="29"/>
      <c r="L102" s="29"/>
      <c r="M102" s="26"/>
      <c r="N102" s="72">
        <f t="shared" si="13"/>
        <v>0</v>
      </c>
      <c r="O102" s="26"/>
      <c r="P102" s="26"/>
      <c r="Q102" s="26"/>
      <c r="R102" s="26"/>
      <c r="S102" s="72">
        <f t="shared" si="14"/>
        <v>0</v>
      </c>
      <c r="T102" s="73">
        <f t="shared" si="15"/>
        <v>0</v>
      </c>
    </row>
    <row r="103" spans="1:20" ht="13.8" hidden="1" thickBot="1">
      <c r="A103" s="20">
        <f t="shared" si="12"/>
        <v>14</v>
      </c>
      <c r="B103" s="38"/>
      <c r="C103" s="24"/>
      <c r="D103" s="24"/>
      <c r="E103" s="24"/>
      <c r="F103" s="24"/>
      <c r="G103" s="24"/>
      <c r="H103" s="24"/>
      <c r="I103" s="46"/>
      <c r="J103" s="89"/>
      <c r="K103" s="29"/>
      <c r="L103" s="29"/>
      <c r="M103" s="26"/>
      <c r="N103" s="72">
        <f t="shared" si="13"/>
        <v>0</v>
      </c>
      <c r="O103" s="26"/>
      <c r="P103" s="26"/>
      <c r="Q103" s="26"/>
      <c r="R103" s="26"/>
      <c r="S103" s="72">
        <f t="shared" si="14"/>
        <v>0</v>
      </c>
      <c r="T103" s="73">
        <f t="shared" si="15"/>
        <v>0</v>
      </c>
    </row>
    <row r="104" spans="1:20" ht="13.8" hidden="1" thickBot="1">
      <c r="A104" s="20">
        <f t="shared" si="12"/>
        <v>14</v>
      </c>
      <c r="B104" s="38"/>
      <c r="C104" s="24"/>
      <c r="D104" s="24"/>
      <c r="E104" s="24"/>
      <c r="F104" s="24"/>
      <c r="G104" s="24"/>
      <c r="H104" s="24"/>
      <c r="I104" s="46"/>
      <c r="J104" s="89"/>
      <c r="K104" s="29"/>
      <c r="L104" s="29"/>
      <c r="M104" s="26"/>
      <c r="N104" s="72">
        <f t="shared" si="13"/>
        <v>0</v>
      </c>
      <c r="O104" s="26"/>
      <c r="P104" s="26"/>
      <c r="Q104" s="26"/>
      <c r="R104" s="26"/>
      <c r="S104" s="72">
        <f t="shared" si="14"/>
        <v>0</v>
      </c>
      <c r="T104" s="73">
        <f t="shared" si="15"/>
        <v>0</v>
      </c>
    </row>
    <row r="105" spans="1:20" ht="13.8" hidden="1" thickBot="1">
      <c r="A105" s="20">
        <f t="shared" si="12"/>
        <v>14</v>
      </c>
      <c r="B105" s="38"/>
      <c r="C105" s="24"/>
      <c r="D105" s="24"/>
      <c r="E105" s="24"/>
      <c r="F105" s="24"/>
      <c r="G105" s="24"/>
      <c r="H105" s="24"/>
      <c r="I105" s="46"/>
      <c r="J105" s="89"/>
      <c r="K105" s="29"/>
      <c r="L105" s="29"/>
      <c r="M105" s="26"/>
      <c r="N105" s="72">
        <f t="shared" si="13"/>
        <v>0</v>
      </c>
      <c r="O105" s="26"/>
      <c r="P105" s="26"/>
      <c r="Q105" s="26"/>
      <c r="R105" s="26"/>
      <c r="S105" s="72">
        <f t="shared" si="14"/>
        <v>0</v>
      </c>
      <c r="T105" s="73">
        <f t="shared" ref="T105:T140" si="16">MAX(N105,S105)</f>
        <v>0</v>
      </c>
    </row>
    <row r="106" spans="1:20" ht="13.8" hidden="1" thickBot="1">
      <c r="A106" s="20">
        <f t="shared" ref="A106:A140" si="17">RANK(T106,$T$59:$T$140,0)</f>
        <v>14</v>
      </c>
      <c r="B106" s="38"/>
      <c r="C106" s="24"/>
      <c r="D106" s="24"/>
      <c r="E106" s="24"/>
      <c r="F106" s="24"/>
      <c r="G106" s="24"/>
      <c r="H106" s="24"/>
      <c r="I106" s="46"/>
      <c r="J106" s="89"/>
      <c r="K106" s="29"/>
      <c r="L106" s="29"/>
      <c r="M106" s="26"/>
      <c r="N106" s="72">
        <f t="shared" ref="N106:N140" si="18">(J106+K106+L106+M106)/4</f>
        <v>0</v>
      </c>
      <c r="O106" s="26"/>
      <c r="P106" s="26"/>
      <c r="Q106" s="26"/>
      <c r="R106" s="26"/>
      <c r="S106" s="72">
        <f t="shared" ref="S106:S140" si="19">(O106+P106+Q106+R106)/4</f>
        <v>0</v>
      </c>
      <c r="T106" s="73">
        <f t="shared" si="16"/>
        <v>0</v>
      </c>
    </row>
    <row r="107" spans="1:20" ht="13.8" hidden="1" thickBot="1">
      <c r="A107" s="20">
        <f t="shared" si="17"/>
        <v>14</v>
      </c>
      <c r="B107" s="38"/>
      <c r="C107" s="24"/>
      <c r="D107" s="24"/>
      <c r="E107" s="24"/>
      <c r="F107" s="24"/>
      <c r="G107" s="24"/>
      <c r="H107" s="24"/>
      <c r="I107" s="46"/>
      <c r="J107" s="89"/>
      <c r="K107" s="29"/>
      <c r="L107" s="29"/>
      <c r="M107" s="26"/>
      <c r="N107" s="72">
        <f t="shared" si="18"/>
        <v>0</v>
      </c>
      <c r="O107" s="26"/>
      <c r="P107" s="26"/>
      <c r="Q107" s="26"/>
      <c r="R107" s="26"/>
      <c r="S107" s="72">
        <f t="shared" si="19"/>
        <v>0</v>
      </c>
      <c r="T107" s="73">
        <f t="shared" si="16"/>
        <v>0</v>
      </c>
    </row>
    <row r="108" spans="1:20" ht="13.8" hidden="1" thickBot="1">
      <c r="A108" s="20">
        <f t="shared" si="17"/>
        <v>14</v>
      </c>
      <c r="B108" s="38"/>
      <c r="C108" s="24"/>
      <c r="D108" s="24"/>
      <c r="E108" s="24"/>
      <c r="F108" s="24"/>
      <c r="G108" s="24"/>
      <c r="H108" s="24"/>
      <c r="I108" s="46"/>
      <c r="J108" s="89"/>
      <c r="K108" s="29"/>
      <c r="L108" s="29"/>
      <c r="M108" s="26"/>
      <c r="N108" s="72">
        <f t="shared" si="18"/>
        <v>0</v>
      </c>
      <c r="O108" s="26"/>
      <c r="P108" s="26"/>
      <c r="Q108" s="26"/>
      <c r="R108" s="26"/>
      <c r="S108" s="72">
        <f t="shared" si="19"/>
        <v>0</v>
      </c>
      <c r="T108" s="73">
        <f t="shared" si="16"/>
        <v>0</v>
      </c>
    </row>
    <row r="109" spans="1:20" ht="13.8" hidden="1" thickBot="1">
      <c r="A109" s="20">
        <f t="shared" si="17"/>
        <v>14</v>
      </c>
      <c r="B109" s="38"/>
      <c r="C109" s="24"/>
      <c r="D109" s="24"/>
      <c r="E109" s="24"/>
      <c r="F109" s="24"/>
      <c r="G109" s="24"/>
      <c r="H109" s="24"/>
      <c r="I109" s="46"/>
      <c r="J109" s="89"/>
      <c r="K109" s="29"/>
      <c r="L109" s="29"/>
      <c r="M109" s="26"/>
      <c r="N109" s="72">
        <f t="shared" si="18"/>
        <v>0</v>
      </c>
      <c r="O109" s="26"/>
      <c r="P109" s="26"/>
      <c r="Q109" s="26"/>
      <c r="R109" s="26"/>
      <c r="S109" s="72">
        <f t="shared" si="19"/>
        <v>0</v>
      </c>
      <c r="T109" s="73">
        <f t="shared" si="16"/>
        <v>0</v>
      </c>
    </row>
    <row r="110" spans="1:20" ht="13.8" hidden="1" thickBot="1">
      <c r="A110" s="20">
        <f t="shared" si="17"/>
        <v>14</v>
      </c>
      <c r="B110" s="17"/>
      <c r="C110" s="18"/>
      <c r="D110" s="18"/>
      <c r="E110" s="18"/>
      <c r="F110" s="18"/>
      <c r="G110" s="18"/>
      <c r="H110" s="18"/>
      <c r="I110" s="49"/>
      <c r="J110" s="89"/>
      <c r="K110" s="29"/>
      <c r="L110" s="29"/>
      <c r="M110" s="29"/>
      <c r="N110" s="72">
        <f t="shared" si="18"/>
        <v>0</v>
      </c>
      <c r="O110" s="29"/>
      <c r="P110" s="29"/>
      <c r="Q110" s="29"/>
      <c r="R110" s="29"/>
      <c r="S110" s="72">
        <f t="shared" si="19"/>
        <v>0</v>
      </c>
      <c r="T110" s="73">
        <f t="shared" si="16"/>
        <v>0</v>
      </c>
    </row>
    <row r="111" spans="1:20" ht="13.8" hidden="1" thickBot="1">
      <c r="A111" s="20">
        <f t="shared" si="17"/>
        <v>14</v>
      </c>
      <c r="B111" s="17"/>
      <c r="C111" s="18"/>
      <c r="D111" s="18"/>
      <c r="E111" s="18"/>
      <c r="F111" s="18"/>
      <c r="G111" s="18"/>
      <c r="H111" s="18"/>
      <c r="I111" s="49"/>
      <c r="J111" s="89"/>
      <c r="K111" s="29"/>
      <c r="L111" s="29"/>
      <c r="M111" s="29"/>
      <c r="N111" s="72">
        <f t="shared" si="18"/>
        <v>0</v>
      </c>
      <c r="O111" s="29"/>
      <c r="P111" s="29"/>
      <c r="Q111" s="29"/>
      <c r="R111" s="29"/>
      <c r="S111" s="72">
        <f t="shared" si="19"/>
        <v>0</v>
      </c>
      <c r="T111" s="73">
        <f t="shared" si="16"/>
        <v>0</v>
      </c>
    </row>
    <row r="112" spans="1:20" ht="13.8" hidden="1" thickBot="1">
      <c r="A112" s="20">
        <f t="shared" si="17"/>
        <v>14</v>
      </c>
      <c r="B112" s="38"/>
      <c r="C112" s="24"/>
      <c r="D112" s="24"/>
      <c r="E112" s="24"/>
      <c r="F112" s="24"/>
      <c r="G112" s="24"/>
      <c r="H112" s="24"/>
      <c r="I112" s="46"/>
      <c r="J112" s="89"/>
      <c r="K112" s="29"/>
      <c r="L112" s="29"/>
      <c r="M112" s="26"/>
      <c r="N112" s="72">
        <f t="shared" si="18"/>
        <v>0</v>
      </c>
      <c r="O112" s="26"/>
      <c r="P112" s="26"/>
      <c r="Q112" s="26"/>
      <c r="R112" s="26"/>
      <c r="S112" s="72">
        <f t="shared" si="19"/>
        <v>0</v>
      </c>
      <c r="T112" s="73">
        <f t="shared" si="16"/>
        <v>0</v>
      </c>
    </row>
    <row r="113" spans="1:20" ht="13.8" hidden="1" thickBot="1">
      <c r="A113" s="20">
        <f t="shared" si="17"/>
        <v>14</v>
      </c>
      <c r="B113" s="38"/>
      <c r="C113" s="24"/>
      <c r="D113" s="24"/>
      <c r="E113" s="24"/>
      <c r="F113" s="24"/>
      <c r="G113" s="24"/>
      <c r="H113" s="24"/>
      <c r="I113" s="46"/>
      <c r="J113" s="89"/>
      <c r="K113" s="29"/>
      <c r="L113" s="29"/>
      <c r="M113" s="26"/>
      <c r="N113" s="72">
        <f t="shared" si="18"/>
        <v>0</v>
      </c>
      <c r="O113" s="26"/>
      <c r="P113" s="26"/>
      <c r="Q113" s="26"/>
      <c r="R113" s="26"/>
      <c r="S113" s="72">
        <f t="shared" si="19"/>
        <v>0</v>
      </c>
      <c r="T113" s="73">
        <f t="shared" si="16"/>
        <v>0</v>
      </c>
    </row>
    <row r="114" spans="1:20" ht="13.8" hidden="1" thickBot="1">
      <c r="A114" s="20">
        <f t="shared" si="17"/>
        <v>14</v>
      </c>
      <c r="B114" s="38"/>
      <c r="C114" s="24"/>
      <c r="D114" s="24"/>
      <c r="E114" s="24"/>
      <c r="F114" s="24"/>
      <c r="G114" s="24"/>
      <c r="H114" s="24"/>
      <c r="I114" s="46"/>
      <c r="J114" s="89"/>
      <c r="K114" s="29"/>
      <c r="L114" s="29"/>
      <c r="M114" s="26"/>
      <c r="N114" s="72">
        <f t="shared" si="18"/>
        <v>0</v>
      </c>
      <c r="O114" s="26"/>
      <c r="P114" s="26"/>
      <c r="Q114" s="26"/>
      <c r="R114" s="26"/>
      <c r="S114" s="72">
        <f t="shared" si="19"/>
        <v>0</v>
      </c>
      <c r="T114" s="73">
        <f t="shared" si="16"/>
        <v>0</v>
      </c>
    </row>
    <row r="115" spans="1:20" ht="13.8" hidden="1" thickBot="1">
      <c r="A115" s="20">
        <f t="shared" si="17"/>
        <v>14</v>
      </c>
      <c r="B115" s="38"/>
      <c r="C115" s="24"/>
      <c r="D115" s="24"/>
      <c r="E115" s="24"/>
      <c r="F115" s="24"/>
      <c r="G115" s="24"/>
      <c r="H115" s="24"/>
      <c r="I115" s="46"/>
      <c r="J115" s="89"/>
      <c r="K115" s="29"/>
      <c r="L115" s="29"/>
      <c r="M115" s="26"/>
      <c r="N115" s="72">
        <f t="shared" si="18"/>
        <v>0</v>
      </c>
      <c r="O115" s="26"/>
      <c r="P115" s="26"/>
      <c r="Q115" s="26"/>
      <c r="R115" s="26"/>
      <c r="S115" s="72">
        <f t="shared" si="19"/>
        <v>0</v>
      </c>
      <c r="T115" s="73">
        <f t="shared" si="16"/>
        <v>0</v>
      </c>
    </row>
    <row r="116" spans="1:20" ht="13.8" hidden="1" thickBot="1">
      <c r="A116" s="20">
        <f t="shared" si="17"/>
        <v>14</v>
      </c>
      <c r="B116" s="38"/>
      <c r="C116" s="24"/>
      <c r="D116" s="24"/>
      <c r="E116" s="24"/>
      <c r="F116" s="24"/>
      <c r="G116" s="24"/>
      <c r="H116" s="24"/>
      <c r="I116" s="46"/>
      <c r="J116" s="89"/>
      <c r="K116" s="29"/>
      <c r="L116" s="29"/>
      <c r="M116" s="26"/>
      <c r="N116" s="72">
        <f t="shared" si="18"/>
        <v>0</v>
      </c>
      <c r="O116" s="26"/>
      <c r="P116" s="26"/>
      <c r="Q116" s="26"/>
      <c r="R116" s="26"/>
      <c r="S116" s="72">
        <f t="shared" si="19"/>
        <v>0</v>
      </c>
      <c r="T116" s="73">
        <f t="shared" si="16"/>
        <v>0</v>
      </c>
    </row>
    <row r="117" spans="1:20" ht="13.8" hidden="1" thickBot="1">
      <c r="A117" s="20">
        <f t="shared" si="17"/>
        <v>14</v>
      </c>
      <c r="B117" s="38"/>
      <c r="C117" s="24"/>
      <c r="D117" s="24"/>
      <c r="E117" s="24"/>
      <c r="F117" s="24"/>
      <c r="G117" s="24"/>
      <c r="H117" s="24"/>
      <c r="I117" s="46"/>
      <c r="J117" s="89"/>
      <c r="K117" s="29"/>
      <c r="L117" s="29"/>
      <c r="M117" s="26"/>
      <c r="N117" s="72">
        <f t="shared" si="18"/>
        <v>0</v>
      </c>
      <c r="O117" s="26"/>
      <c r="P117" s="26"/>
      <c r="Q117" s="26"/>
      <c r="R117" s="26"/>
      <c r="S117" s="72">
        <f t="shared" si="19"/>
        <v>0</v>
      </c>
      <c r="T117" s="73">
        <f t="shared" si="16"/>
        <v>0</v>
      </c>
    </row>
    <row r="118" spans="1:20" ht="13.8" hidden="1" thickBot="1">
      <c r="A118" s="20">
        <f t="shared" si="17"/>
        <v>14</v>
      </c>
      <c r="B118" s="38"/>
      <c r="C118" s="24"/>
      <c r="D118" s="24"/>
      <c r="E118" s="24"/>
      <c r="F118" s="24"/>
      <c r="G118" s="24"/>
      <c r="H118" s="24"/>
      <c r="I118" s="46"/>
      <c r="J118" s="89"/>
      <c r="K118" s="29"/>
      <c r="L118" s="29"/>
      <c r="M118" s="26"/>
      <c r="N118" s="72">
        <f t="shared" si="18"/>
        <v>0</v>
      </c>
      <c r="O118" s="26"/>
      <c r="P118" s="26"/>
      <c r="Q118" s="26"/>
      <c r="R118" s="26"/>
      <c r="S118" s="72">
        <f t="shared" si="19"/>
        <v>0</v>
      </c>
      <c r="T118" s="73">
        <f t="shared" si="16"/>
        <v>0</v>
      </c>
    </row>
    <row r="119" spans="1:20" ht="13.8" hidden="1" thickBot="1">
      <c r="A119" s="20">
        <f t="shared" si="17"/>
        <v>14</v>
      </c>
      <c r="B119" s="38"/>
      <c r="C119" s="24"/>
      <c r="D119" s="24"/>
      <c r="E119" s="24"/>
      <c r="F119" s="24"/>
      <c r="G119" s="24"/>
      <c r="H119" s="24"/>
      <c r="I119" s="46"/>
      <c r="J119" s="89"/>
      <c r="K119" s="29"/>
      <c r="L119" s="29"/>
      <c r="M119" s="26"/>
      <c r="N119" s="72">
        <f t="shared" si="18"/>
        <v>0</v>
      </c>
      <c r="O119" s="26"/>
      <c r="P119" s="26"/>
      <c r="Q119" s="26"/>
      <c r="R119" s="26"/>
      <c r="S119" s="72">
        <f t="shared" si="19"/>
        <v>0</v>
      </c>
      <c r="T119" s="73">
        <f t="shared" si="16"/>
        <v>0</v>
      </c>
    </row>
    <row r="120" spans="1:20" ht="13.8" hidden="1" thickBot="1">
      <c r="A120" s="20">
        <f t="shared" si="17"/>
        <v>14</v>
      </c>
      <c r="B120" s="38"/>
      <c r="C120" s="24"/>
      <c r="D120" s="24"/>
      <c r="E120" s="24"/>
      <c r="F120" s="24"/>
      <c r="G120" s="24"/>
      <c r="H120" s="24"/>
      <c r="I120" s="46"/>
      <c r="J120" s="89"/>
      <c r="K120" s="29"/>
      <c r="L120" s="29"/>
      <c r="M120" s="26"/>
      <c r="N120" s="72">
        <f t="shared" si="18"/>
        <v>0</v>
      </c>
      <c r="O120" s="26"/>
      <c r="P120" s="26"/>
      <c r="Q120" s="26"/>
      <c r="R120" s="26"/>
      <c r="S120" s="72">
        <f t="shared" si="19"/>
        <v>0</v>
      </c>
      <c r="T120" s="73">
        <f t="shared" si="16"/>
        <v>0</v>
      </c>
    </row>
    <row r="121" spans="1:20" ht="13.8" hidden="1" thickBot="1">
      <c r="A121" s="20">
        <f t="shared" si="17"/>
        <v>14</v>
      </c>
      <c r="B121" s="38"/>
      <c r="C121" s="24"/>
      <c r="D121" s="24"/>
      <c r="E121" s="24"/>
      <c r="F121" s="24"/>
      <c r="G121" s="24"/>
      <c r="H121" s="24"/>
      <c r="I121" s="46"/>
      <c r="J121" s="89"/>
      <c r="K121" s="29"/>
      <c r="L121" s="29"/>
      <c r="M121" s="26"/>
      <c r="N121" s="72">
        <f t="shared" si="18"/>
        <v>0</v>
      </c>
      <c r="O121" s="26"/>
      <c r="P121" s="26"/>
      <c r="Q121" s="26"/>
      <c r="R121" s="26"/>
      <c r="S121" s="72">
        <f t="shared" si="19"/>
        <v>0</v>
      </c>
      <c r="T121" s="73">
        <f t="shared" si="16"/>
        <v>0</v>
      </c>
    </row>
    <row r="122" spans="1:20" ht="13.8" hidden="1" thickBot="1">
      <c r="A122" s="20">
        <f t="shared" si="17"/>
        <v>14</v>
      </c>
      <c r="B122" s="38"/>
      <c r="C122" s="24"/>
      <c r="D122" s="24"/>
      <c r="E122" s="24"/>
      <c r="F122" s="24"/>
      <c r="G122" s="24"/>
      <c r="H122" s="24"/>
      <c r="I122" s="46"/>
      <c r="J122" s="89"/>
      <c r="K122" s="29"/>
      <c r="L122" s="29"/>
      <c r="M122" s="26"/>
      <c r="N122" s="72">
        <f t="shared" si="18"/>
        <v>0</v>
      </c>
      <c r="O122" s="26"/>
      <c r="P122" s="26"/>
      <c r="Q122" s="26"/>
      <c r="R122" s="26"/>
      <c r="S122" s="72">
        <f t="shared" si="19"/>
        <v>0</v>
      </c>
      <c r="T122" s="73">
        <f t="shared" si="16"/>
        <v>0</v>
      </c>
    </row>
    <row r="123" spans="1:20" ht="13.8" hidden="1" thickBot="1">
      <c r="A123" s="20">
        <f t="shared" si="17"/>
        <v>14</v>
      </c>
      <c r="B123" s="38"/>
      <c r="C123" s="24"/>
      <c r="D123" s="24"/>
      <c r="E123" s="24"/>
      <c r="F123" s="24"/>
      <c r="G123" s="24"/>
      <c r="H123" s="24"/>
      <c r="I123" s="46"/>
      <c r="J123" s="89"/>
      <c r="K123" s="29"/>
      <c r="L123" s="29"/>
      <c r="M123" s="26"/>
      <c r="N123" s="72">
        <f t="shared" si="18"/>
        <v>0</v>
      </c>
      <c r="O123" s="26"/>
      <c r="P123" s="26"/>
      <c r="Q123" s="26"/>
      <c r="R123" s="26"/>
      <c r="S123" s="72">
        <f t="shared" si="19"/>
        <v>0</v>
      </c>
      <c r="T123" s="73">
        <f t="shared" si="16"/>
        <v>0</v>
      </c>
    </row>
    <row r="124" spans="1:20" ht="13.8" hidden="1" thickBot="1">
      <c r="A124" s="20">
        <f t="shared" si="17"/>
        <v>14</v>
      </c>
      <c r="B124" s="38"/>
      <c r="C124" s="24"/>
      <c r="D124" s="24"/>
      <c r="E124" s="24"/>
      <c r="F124" s="24"/>
      <c r="G124" s="24"/>
      <c r="H124" s="24"/>
      <c r="I124" s="46"/>
      <c r="J124" s="89"/>
      <c r="K124" s="29"/>
      <c r="L124" s="29"/>
      <c r="M124" s="26"/>
      <c r="N124" s="72">
        <f t="shared" si="18"/>
        <v>0</v>
      </c>
      <c r="O124" s="26"/>
      <c r="P124" s="26"/>
      <c r="Q124" s="26"/>
      <c r="R124" s="26"/>
      <c r="S124" s="72">
        <f t="shared" si="19"/>
        <v>0</v>
      </c>
      <c r="T124" s="73">
        <f t="shared" si="16"/>
        <v>0</v>
      </c>
    </row>
    <row r="125" spans="1:20" ht="13.8" hidden="1" thickBot="1">
      <c r="A125" s="20">
        <f t="shared" si="17"/>
        <v>14</v>
      </c>
      <c r="B125" s="38"/>
      <c r="C125" s="24"/>
      <c r="D125" s="24"/>
      <c r="E125" s="24"/>
      <c r="F125" s="24"/>
      <c r="G125" s="24"/>
      <c r="H125" s="24"/>
      <c r="I125" s="46"/>
      <c r="J125" s="89"/>
      <c r="K125" s="29"/>
      <c r="L125" s="29"/>
      <c r="M125" s="26"/>
      <c r="N125" s="72">
        <f t="shared" si="18"/>
        <v>0</v>
      </c>
      <c r="O125" s="26"/>
      <c r="P125" s="26"/>
      <c r="Q125" s="26"/>
      <c r="R125" s="26"/>
      <c r="S125" s="72">
        <f t="shared" si="19"/>
        <v>0</v>
      </c>
      <c r="T125" s="73">
        <f t="shared" si="16"/>
        <v>0</v>
      </c>
    </row>
    <row r="126" spans="1:20" ht="13.8" hidden="1" thickBot="1">
      <c r="A126" s="20">
        <f t="shared" si="17"/>
        <v>14</v>
      </c>
      <c r="B126" s="38"/>
      <c r="C126" s="24"/>
      <c r="D126" s="24"/>
      <c r="E126" s="24"/>
      <c r="F126" s="24"/>
      <c r="G126" s="24"/>
      <c r="H126" s="24"/>
      <c r="I126" s="46"/>
      <c r="J126" s="89"/>
      <c r="K126" s="29"/>
      <c r="L126" s="29"/>
      <c r="M126" s="26"/>
      <c r="N126" s="72">
        <f t="shared" si="18"/>
        <v>0</v>
      </c>
      <c r="O126" s="26"/>
      <c r="P126" s="26"/>
      <c r="Q126" s="26"/>
      <c r="R126" s="26"/>
      <c r="S126" s="72">
        <f t="shared" si="19"/>
        <v>0</v>
      </c>
      <c r="T126" s="73">
        <f t="shared" si="16"/>
        <v>0</v>
      </c>
    </row>
    <row r="127" spans="1:20" ht="13.8" hidden="1" thickBot="1">
      <c r="A127" s="20">
        <f t="shared" si="17"/>
        <v>14</v>
      </c>
      <c r="B127" s="38"/>
      <c r="C127" s="24"/>
      <c r="D127" s="24"/>
      <c r="E127" s="24"/>
      <c r="F127" s="24"/>
      <c r="G127" s="24"/>
      <c r="H127" s="24"/>
      <c r="I127" s="46"/>
      <c r="J127" s="89"/>
      <c r="K127" s="29"/>
      <c r="L127" s="29"/>
      <c r="M127" s="26"/>
      <c r="N127" s="72">
        <f t="shared" si="18"/>
        <v>0</v>
      </c>
      <c r="O127" s="26"/>
      <c r="P127" s="26"/>
      <c r="Q127" s="26"/>
      <c r="R127" s="26"/>
      <c r="S127" s="72">
        <f t="shared" si="19"/>
        <v>0</v>
      </c>
      <c r="T127" s="73">
        <f t="shared" si="16"/>
        <v>0</v>
      </c>
    </row>
    <row r="128" spans="1:20" ht="13.8" hidden="1" thickBot="1">
      <c r="A128" s="20">
        <f t="shared" si="17"/>
        <v>14</v>
      </c>
      <c r="B128" s="38"/>
      <c r="C128" s="24"/>
      <c r="D128" s="24"/>
      <c r="E128" s="24"/>
      <c r="F128" s="24"/>
      <c r="G128" s="24"/>
      <c r="H128" s="24"/>
      <c r="I128" s="46"/>
      <c r="J128" s="89"/>
      <c r="K128" s="29"/>
      <c r="L128" s="29"/>
      <c r="M128" s="26"/>
      <c r="N128" s="72">
        <f t="shared" si="18"/>
        <v>0</v>
      </c>
      <c r="O128" s="26"/>
      <c r="P128" s="26"/>
      <c r="Q128" s="26"/>
      <c r="R128" s="26"/>
      <c r="S128" s="72">
        <f t="shared" si="19"/>
        <v>0</v>
      </c>
      <c r="T128" s="73">
        <f t="shared" si="16"/>
        <v>0</v>
      </c>
    </row>
    <row r="129" spans="1:20" ht="13.8" hidden="1" thickBot="1">
      <c r="A129" s="20">
        <f t="shared" si="17"/>
        <v>14</v>
      </c>
      <c r="B129" s="38"/>
      <c r="C129" s="24"/>
      <c r="D129" s="24"/>
      <c r="E129" s="24"/>
      <c r="F129" s="24"/>
      <c r="G129" s="24"/>
      <c r="H129" s="24"/>
      <c r="I129" s="46"/>
      <c r="J129" s="89"/>
      <c r="K129" s="29"/>
      <c r="L129" s="29"/>
      <c r="M129" s="26"/>
      <c r="N129" s="72">
        <f t="shared" si="18"/>
        <v>0</v>
      </c>
      <c r="O129" s="26"/>
      <c r="P129" s="26"/>
      <c r="Q129" s="26"/>
      <c r="R129" s="26"/>
      <c r="S129" s="72">
        <f t="shared" si="19"/>
        <v>0</v>
      </c>
      <c r="T129" s="73">
        <f t="shared" si="16"/>
        <v>0</v>
      </c>
    </row>
    <row r="130" spans="1:20" ht="13.8" hidden="1" thickBot="1">
      <c r="A130" s="20">
        <f t="shared" si="17"/>
        <v>14</v>
      </c>
      <c r="B130" s="38"/>
      <c r="C130" s="24"/>
      <c r="D130" s="24"/>
      <c r="E130" s="24"/>
      <c r="F130" s="24"/>
      <c r="G130" s="24"/>
      <c r="H130" s="24"/>
      <c r="I130" s="46"/>
      <c r="J130" s="89"/>
      <c r="K130" s="29"/>
      <c r="L130" s="29"/>
      <c r="M130" s="26"/>
      <c r="N130" s="72">
        <f t="shared" si="18"/>
        <v>0</v>
      </c>
      <c r="O130" s="26"/>
      <c r="P130" s="26"/>
      <c r="Q130" s="26"/>
      <c r="R130" s="26"/>
      <c r="S130" s="72">
        <f t="shared" si="19"/>
        <v>0</v>
      </c>
      <c r="T130" s="73">
        <f t="shared" si="16"/>
        <v>0</v>
      </c>
    </row>
    <row r="131" spans="1:20" ht="13.8" hidden="1" thickBot="1">
      <c r="A131" s="20">
        <f t="shared" si="17"/>
        <v>14</v>
      </c>
      <c r="B131" s="38"/>
      <c r="C131" s="24"/>
      <c r="D131" s="24"/>
      <c r="E131" s="24"/>
      <c r="F131" s="24"/>
      <c r="G131" s="24"/>
      <c r="H131" s="24"/>
      <c r="I131" s="46"/>
      <c r="J131" s="89"/>
      <c r="K131" s="29"/>
      <c r="L131" s="29"/>
      <c r="M131" s="26"/>
      <c r="N131" s="72">
        <f t="shared" si="18"/>
        <v>0</v>
      </c>
      <c r="O131" s="26"/>
      <c r="P131" s="26"/>
      <c r="Q131" s="26"/>
      <c r="R131" s="26"/>
      <c r="S131" s="72">
        <f t="shared" si="19"/>
        <v>0</v>
      </c>
      <c r="T131" s="73">
        <f t="shared" si="16"/>
        <v>0</v>
      </c>
    </row>
    <row r="132" spans="1:20" ht="13.8" hidden="1" thickBot="1">
      <c r="A132" s="20">
        <f t="shared" si="17"/>
        <v>14</v>
      </c>
      <c r="B132" s="38"/>
      <c r="C132" s="24"/>
      <c r="D132" s="24"/>
      <c r="E132" s="24"/>
      <c r="F132" s="24"/>
      <c r="G132" s="24"/>
      <c r="H132" s="24"/>
      <c r="I132" s="46"/>
      <c r="J132" s="89"/>
      <c r="K132" s="29"/>
      <c r="L132" s="29"/>
      <c r="M132" s="26"/>
      <c r="N132" s="72">
        <f t="shared" si="18"/>
        <v>0</v>
      </c>
      <c r="O132" s="26"/>
      <c r="P132" s="26"/>
      <c r="Q132" s="26"/>
      <c r="R132" s="26"/>
      <c r="S132" s="72">
        <f t="shared" si="19"/>
        <v>0</v>
      </c>
      <c r="T132" s="73">
        <f t="shared" si="16"/>
        <v>0</v>
      </c>
    </row>
    <row r="133" spans="1:20" ht="13.8" hidden="1" thickBot="1">
      <c r="A133" s="20">
        <f t="shared" si="17"/>
        <v>14</v>
      </c>
      <c r="B133" s="38"/>
      <c r="C133" s="24"/>
      <c r="D133" s="24"/>
      <c r="E133" s="24"/>
      <c r="F133" s="24"/>
      <c r="G133" s="24"/>
      <c r="H133" s="24"/>
      <c r="I133" s="46"/>
      <c r="J133" s="89"/>
      <c r="K133" s="29"/>
      <c r="L133" s="29"/>
      <c r="M133" s="26"/>
      <c r="N133" s="72">
        <f t="shared" si="18"/>
        <v>0</v>
      </c>
      <c r="O133" s="26"/>
      <c r="P133" s="26"/>
      <c r="Q133" s="26"/>
      <c r="R133" s="26"/>
      <c r="S133" s="72">
        <f t="shared" si="19"/>
        <v>0</v>
      </c>
      <c r="T133" s="73">
        <f t="shared" si="16"/>
        <v>0</v>
      </c>
    </row>
    <row r="134" spans="1:20" ht="13.8" hidden="1" thickBot="1">
      <c r="A134" s="20">
        <f t="shared" si="17"/>
        <v>14</v>
      </c>
      <c r="B134" s="38"/>
      <c r="C134" s="24"/>
      <c r="D134" s="24"/>
      <c r="E134" s="24"/>
      <c r="F134" s="24"/>
      <c r="G134" s="24"/>
      <c r="H134" s="24"/>
      <c r="I134" s="46"/>
      <c r="J134" s="89"/>
      <c r="K134" s="29"/>
      <c r="L134" s="29"/>
      <c r="M134" s="26"/>
      <c r="N134" s="72">
        <f t="shared" si="18"/>
        <v>0</v>
      </c>
      <c r="O134" s="26"/>
      <c r="P134" s="26"/>
      <c r="Q134" s="26"/>
      <c r="R134" s="26"/>
      <c r="S134" s="72">
        <f t="shared" si="19"/>
        <v>0</v>
      </c>
      <c r="T134" s="73">
        <f t="shared" si="16"/>
        <v>0</v>
      </c>
    </row>
    <row r="135" spans="1:20" ht="13.8" hidden="1" thickBot="1">
      <c r="A135" s="20">
        <f t="shared" si="17"/>
        <v>14</v>
      </c>
      <c r="B135" s="38"/>
      <c r="C135" s="24"/>
      <c r="D135" s="24"/>
      <c r="E135" s="24"/>
      <c r="F135" s="24"/>
      <c r="G135" s="24"/>
      <c r="H135" s="24"/>
      <c r="I135" s="46"/>
      <c r="J135" s="89"/>
      <c r="K135" s="29"/>
      <c r="L135" s="29"/>
      <c r="M135" s="26"/>
      <c r="N135" s="72">
        <f t="shared" si="18"/>
        <v>0</v>
      </c>
      <c r="O135" s="26"/>
      <c r="P135" s="26"/>
      <c r="Q135" s="26"/>
      <c r="R135" s="26"/>
      <c r="S135" s="72">
        <f t="shared" si="19"/>
        <v>0</v>
      </c>
      <c r="T135" s="73">
        <f t="shared" si="16"/>
        <v>0</v>
      </c>
    </row>
    <row r="136" spans="1:20" ht="13.8" hidden="1" thickBot="1">
      <c r="A136" s="20">
        <f t="shared" si="17"/>
        <v>14</v>
      </c>
      <c r="B136" s="38"/>
      <c r="C136" s="24"/>
      <c r="D136" s="24"/>
      <c r="E136" s="24"/>
      <c r="F136" s="24"/>
      <c r="G136" s="24"/>
      <c r="H136" s="24"/>
      <c r="I136" s="46"/>
      <c r="J136" s="89"/>
      <c r="K136" s="29"/>
      <c r="L136" s="29"/>
      <c r="M136" s="26"/>
      <c r="N136" s="72">
        <f t="shared" si="18"/>
        <v>0</v>
      </c>
      <c r="O136" s="26"/>
      <c r="P136" s="26"/>
      <c r="Q136" s="26"/>
      <c r="R136" s="26"/>
      <c r="S136" s="72">
        <f t="shared" si="19"/>
        <v>0</v>
      </c>
      <c r="T136" s="73">
        <f t="shared" si="16"/>
        <v>0</v>
      </c>
    </row>
    <row r="137" spans="1:20" ht="13.8" hidden="1" thickBot="1">
      <c r="A137" s="20">
        <f t="shared" si="17"/>
        <v>14</v>
      </c>
      <c r="B137" s="38"/>
      <c r="C137" s="24"/>
      <c r="D137" s="24"/>
      <c r="E137" s="24"/>
      <c r="F137" s="24"/>
      <c r="G137" s="24"/>
      <c r="H137" s="24"/>
      <c r="I137" s="46"/>
      <c r="J137" s="89"/>
      <c r="K137" s="29"/>
      <c r="L137" s="29"/>
      <c r="M137" s="26"/>
      <c r="N137" s="72">
        <f t="shared" si="18"/>
        <v>0</v>
      </c>
      <c r="O137" s="26"/>
      <c r="P137" s="26"/>
      <c r="Q137" s="26"/>
      <c r="R137" s="26"/>
      <c r="S137" s="72">
        <f t="shared" si="19"/>
        <v>0</v>
      </c>
      <c r="T137" s="73">
        <f t="shared" si="16"/>
        <v>0</v>
      </c>
    </row>
    <row r="138" spans="1:20" ht="13.8" hidden="1" thickBot="1">
      <c r="A138" s="20">
        <f t="shared" si="17"/>
        <v>14</v>
      </c>
      <c r="B138" s="38"/>
      <c r="C138" s="24"/>
      <c r="D138" s="24"/>
      <c r="E138" s="24"/>
      <c r="F138" s="24"/>
      <c r="G138" s="24"/>
      <c r="H138" s="24"/>
      <c r="I138" s="46"/>
      <c r="J138" s="89"/>
      <c r="K138" s="29"/>
      <c r="L138" s="29"/>
      <c r="M138" s="26"/>
      <c r="N138" s="72">
        <f t="shared" si="18"/>
        <v>0</v>
      </c>
      <c r="O138" s="26"/>
      <c r="P138" s="26"/>
      <c r="Q138" s="26"/>
      <c r="R138" s="26"/>
      <c r="S138" s="72">
        <f t="shared" si="19"/>
        <v>0</v>
      </c>
      <c r="T138" s="73">
        <f t="shared" si="16"/>
        <v>0</v>
      </c>
    </row>
    <row r="139" spans="1:20" ht="13.8" hidden="1" thickBot="1">
      <c r="A139" s="20">
        <f t="shared" si="17"/>
        <v>14</v>
      </c>
      <c r="B139" s="38"/>
      <c r="C139" s="24"/>
      <c r="D139" s="24"/>
      <c r="E139" s="24"/>
      <c r="F139" s="24"/>
      <c r="G139" s="24"/>
      <c r="H139" s="24"/>
      <c r="I139" s="46"/>
      <c r="J139" s="89"/>
      <c r="K139" s="29"/>
      <c r="L139" s="29"/>
      <c r="M139" s="26"/>
      <c r="N139" s="72">
        <f t="shared" si="18"/>
        <v>0</v>
      </c>
      <c r="O139" s="26"/>
      <c r="P139" s="26"/>
      <c r="Q139" s="26"/>
      <c r="R139" s="26"/>
      <c r="S139" s="72">
        <f t="shared" si="19"/>
        <v>0</v>
      </c>
      <c r="T139" s="73">
        <f t="shared" si="16"/>
        <v>0</v>
      </c>
    </row>
    <row r="140" spans="1:20" ht="13.8" hidden="1" thickBot="1">
      <c r="A140" s="74">
        <f t="shared" si="17"/>
        <v>14</v>
      </c>
      <c r="B140" s="39"/>
      <c r="C140" s="33"/>
      <c r="D140" s="33"/>
      <c r="E140" s="33"/>
      <c r="F140" s="33"/>
      <c r="G140" s="33"/>
      <c r="H140" s="33"/>
      <c r="I140" s="47"/>
      <c r="J140" s="91"/>
      <c r="K140" s="30"/>
      <c r="L140" s="30"/>
      <c r="M140" s="35"/>
      <c r="N140" s="72">
        <f t="shared" si="18"/>
        <v>0</v>
      </c>
      <c r="O140" s="35"/>
      <c r="P140" s="35"/>
      <c r="Q140" s="35"/>
      <c r="R140" s="35"/>
      <c r="S140" s="72">
        <f t="shared" si="19"/>
        <v>0</v>
      </c>
      <c r="T140" s="73">
        <f t="shared" si="16"/>
        <v>0</v>
      </c>
    </row>
  </sheetData>
  <sortState ref="A41:T73">
    <sortCondition descending="1" ref="T41:T73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honeticPr fontId="13" type="noConversion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T143"/>
  <sheetViews>
    <sheetView topLeftCell="A4" workbookViewId="0">
      <selection activeCell="U14" sqref="U14"/>
    </sheetView>
  </sheetViews>
  <sheetFormatPr defaultColWidth="11.44140625" defaultRowHeight="13.2"/>
  <cols>
    <col min="2" max="2" width="8.109375" customWidth="1"/>
    <col min="3" max="3" width="7.44140625" customWidth="1"/>
    <col min="4" max="4" width="18.77734375" bestFit="1" customWidth="1"/>
    <col min="5" max="5" width="8.33203125" bestFit="1" customWidth="1"/>
    <col min="6" max="6" width="11.109375" customWidth="1"/>
    <col min="8" max="8" width="10.77734375" customWidth="1"/>
    <col min="9" max="9" width="11.44140625" style="50"/>
    <col min="10" max="13" width="7.5546875" bestFit="1" customWidth="1"/>
    <col min="14" max="14" width="7.6640625" bestFit="1" customWidth="1"/>
    <col min="15" max="18" width="7.5546875" bestFit="1" customWidth="1"/>
    <col min="19" max="19" width="7.6640625" bestFit="1" customWidth="1"/>
    <col min="20" max="20" width="9.109375" bestFit="1" customWidth="1"/>
  </cols>
  <sheetData>
    <row r="1" spans="1:20" ht="24.6">
      <c r="A1" s="118" t="s">
        <v>239</v>
      </c>
      <c r="B1" s="118"/>
      <c r="C1" s="118"/>
      <c r="D1" s="118"/>
      <c r="E1" s="118"/>
      <c r="F1" s="118"/>
      <c r="G1" s="118"/>
      <c r="H1" s="118"/>
      <c r="I1" s="118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119" t="s">
        <v>24</v>
      </c>
      <c r="B2" s="119"/>
      <c r="C2" s="119"/>
      <c r="D2" s="119"/>
      <c r="E2" s="119"/>
      <c r="F2" s="119"/>
      <c r="G2" s="119"/>
      <c r="H2" s="119"/>
      <c r="I2" s="119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1"/>
      <c r="F4" s="1"/>
      <c r="G4" s="1"/>
      <c r="H4" s="1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20" t="s">
        <v>7</v>
      </c>
      <c r="B5" s="121"/>
      <c r="C5" s="122" t="s">
        <v>239</v>
      </c>
      <c r="D5" s="123"/>
      <c r="E5" s="123"/>
      <c r="F5" s="124"/>
      <c r="G5" s="1"/>
      <c r="H5" s="1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08" t="s">
        <v>8</v>
      </c>
      <c r="B6" s="109"/>
      <c r="C6" s="112"/>
      <c r="D6" s="113"/>
      <c r="E6" s="113"/>
      <c r="F6" s="114"/>
      <c r="G6" s="1"/>
      <c r="H6" s="1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08" t="s">
        <v>9</v>
      </c>
      <c r="B7" s="109"/>
      <c r="C7" s="112" t="s">
        <v>240</v>
      </c>
      <c r="D7" s="113"/>
      <c r="E7" s="113"/>
      <c r="F7" s="114"/>
      <c r="G7" s="1"/>
      <c r="H7" s="1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10</v>
      </c>
      <c r="B8" s="109"/>
      <c r="C8" s="112" t="s">
        <v>241</v>
      </c>
      <c r="D8" s="113"/>
      <c r="E8" s="113"/>
      <c r="F8" s="114"/>
      <c r="G8" s="1"/>
      <c r="H8" s="1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110" t="s">
        <v>11</v>
      </c>
      <c r="B9" s="111"/>
      <c r="C9" s="115" t="s">
        <v>242</v>
      </c>
      <c r="D9" s="116"/>
      <c r="E9" s="116"/>
      <c r="F9" s="117"/>
      <c r="G9" s="1"/>
      <c r="H9" s="1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1"/>
      <c r="F10" s="1"/>
      <c r="G10" s="1"/>
      <c r="H10" s="1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1" t="s">
        <v>0</v>
      </c>
      <c r="F11" s="5"/>
      <c r="G11" s="5"/>
      <c r="H11" s="5"/>
      <c r="I11" s="44"/>
      <c r="J11" s="9"/>
      <c r="K11" s="9"/>
      <c r="L11" s="9"/>
      <c r="M11" s="9"/>
      <c r="N11" s="40" t="s">
        <v>25</v>
      </c>
      <c r="O11" s="9"/>
      <c r="P11" s="9"/>
      <c r="Q11" s="9"/>
      <c r="R11" s="9"/>
      <c r="S11" s="40" t="s">
        <v>26</v>
      </c>
      <c r="T11" s="10" t="s">
        <v>14</v>
      </c>
    </row>
    <row r="12" spans="1:20" ht="13.8" thickBot="1">
      <c r="A12" s="2" t="s">
        <v>1</v>
      </c>
      <c r="B12" s="3" t="s">
        <v>2</v>
      </c>
      <c r="C12" s="3" t="s">
        <v>15</v>
      </c>
      <c r="D12" s="3" t="s">
        <v>275</v>
      </c>
      <c r="E12" s="3"/>
      <c r="F12" s="3" t="s">
        <v>27</v>
      </c>
      <c r="G12" s="3" t="s">
        <v>3</v>
      </c>
      <c r="H12" s="3" t="s">
        <v>4</v>
      </c>
      <c r="I12" s="4" t="s">
        <v>5</v>
      </c>
      <c r="J12" s="3" t="s">
        <v>17</v>
      </c>
      <c r="K12" s="3" t="s">
        <v>18</v>
      </c>
      <c r="L12" s="3" t="s">
        <v>21</v>
      </c>
      <c r="M12" s="3" t="s">
        <v>19</v>
      </c>
      <c r="N12" s="22" t="s">
        <v>20</v>
      </c>
      <c r="O12" s="3" t="s">
        <v>17</v>
      </c>
      <c r="P12" s="3" t="s">
        <v>18</v>
      </c>
      <c r="Q12" s="3" t="s">
        <v>21</v>
      </c>
      <c r="R12" s="3" t="s">
        <v>19</v>
      </c>
      <c r="S12" s="22" t="s">
        <v>20</v>
      </c>
      <c r="T12" s="23" t="s">
        <v>22</v>
      </c>
    </row>
    <row r="13" spans="1:20">
      <c r="A13" s="20">
        <f>RANK(T13,$T$13:$T$37,0)</f>
        <v>1</v>
      </c>
      <c r="B13" s="24">
        <v>3</v>
      </c>
      <c r="C13" s="24" t="s">
        <v>55</v>
      </c>
      <c r="D13" s="24" t="s">
        <v>76</v>
      </c>
      <c r="E13" s="24"/>
      <c r="F13" s="24"/>
      <c r="G13" s="24"/>
      <c r="H13" s="24" t="s">
        <v>77</v>
      </c>
      <c r="I13" s="38" t="s">
        <v>248</v>
      </c>
      <c r="J13" s="26">
        <v>35</v>
      </c>
      <c r="K13" s="26">
        <v>32</v>
      </c>
      <c r="L13" s="26">
        <v>35</v>
      </c>
      <c r="M13" s="26">
        <v>36</v>
      </c>
      <c r="N13" s="27">
        <f>(J13+K13+L13+M13)/4</f>
        <v>34.5</v>
      </c>
      <c r="O13" s="26">
        <v>20</v>
      </c>
      <c r="P13" s="26">
        <v>16</v>
      </c>
      <c r="Q13" s="26">
        <v>14</v>
      </c>
      <c r="R13" s="26">
        <v>14</v>
      </c>
      <c r="S13" s="27">
        <f>(O13+P13+Q13+R13)/4</f>
        <v>16</v>
      </c>
      <c r="T13" s="28">
        <f>MAX(N13,S13)</f>
        <v>34.5</v>
      </c>
    </row>
    <row r="14" spans="1:20">
      <c r="A14" s="20">
        <f t="shared" ref="A14:A37" si="0">RANK(T14,$T$13:$T$37,0)</f>
        <v>2</v>
      </c>
      <c r="B14" s="24">
        <v>8</v>
      </c>
      <c r="C14" s="24" t="s">
        <v>55</v>
      </c>
      <c r="D14" s="24" t="s">
        <v>68</v>
      </c>
      <c r="E14" s="24"/>
      <c r="F14" s="24" t="s">
        <v>69</v>
      </c>
      <c r="G14" s="24"/>
      <c r="H14" s="24" t="s">
        <v>70</v>
      </c>
      <c r="I14" s="38" t="s">
        <v>249</v>
      </c>
      <c r="J14" s="29">
        <v>20</v>
      </c>
      <c r="K14" s="29">
        <v>20</v>
      </c>
      <c r="L14" s="29">
        <v>21</v>
      </c>
      <c r="M14" s="26">
        <v>22</v>
      </c>
      <c r="N14" s="27">
        <f>(J14+K14+L14+M14)/4</f>
        <v>20.75</v>
      </c>
      <c r="O14" s="26">
        <v>29</v>
      </c>
      <c r="P14" s="26">
        <v>28</v>
      </c>
      <c r="Q14" s="26">
        <v>30</v>
      </c>
      <c r="R14" s="26">
        <v>32</v>
      </c>
      <c r="S14" s="27">
        <f>(O14+P14+Q14+R14)/4</f>
        <v>29.75</v>
      </c>
      <c r="T14" s="28">
        <f>MAX(N14,S14)</f>
        <v>29.75</v>
      </c>
    </row>
    <row r="15" spans="1:20">
      <c r="A15" s="20">
        <f t="shared" si="0"/>
        <v>3</v>
      </c>
      <c r="B15" s="24">
        <v>66</v>
      </c>
      <c r="C15" s="24" t="s">
        <v>78</v>
      </c>
      <c r="D15" s="24" t="s">
        <v>269</v>
      </c>
      <c r="E15" s="24"/>
      <c r="F15" s="24"/>
      <c r="G15" s="24"/>
      <c r="H15" s="24"/>
      <c r="I15" s="38" t="s">
        <v>250</v>
      </c>
      <c r="J15" s="29">
        <v>19</v>
      </c>
      <c r="K15" s="29">
        <v>19</v>
      </c>
      <c r="L15" s="29">
        <v>19</v>
      </c>
      <c r="M15" s="26">
        <v>21</v>
      </c>
      <c r="N15" s="27">
        <f>(J15+K15+L15+M15)/4</f>
        <v>19.5</v>
      </c>
      <c r="O15" s="26">
        <v>27</v>
      </c>
      <c r="P15" s="26">
        <v>30</v>
      </c>
      <c r="Q15" s="26">
        <v>29</v>
      </c>
      <c r="R15" s="26">
        <v>31</v>
      </c>
      <c r="S15" s="27">
        <f>(O15+P15+Q15+R15)/4</f>
        <v>29.25</v>
      </c>
      <c r="T15" s="28">
        <f>MAX(N15,S15)</f>
        <v>29.25</v>
      </c>
    </row>
    <row r="16" spans="1:20">
      <c r="A16" s="20">
        <f t="shared" si="0"/>
        <v>4</v>
      </c>
      <c r="B16" s="24">
        <v>7</v>
      </c>
      <c r="C16" s="24" t="s">
        <v>55</v>
      </c>
      <c r="D16" s="24" t="s">
        <v>59</v>
      </c>
      <c r="E16" s="24"/>
      <c r="F16" s="24"/>
      <c r="G16" s="24"/>
      <c r="H16" s="24" t="s">
        <v>60</v>
      </c>
      <c r="I16" s="38" t="s">
        <v>249</v>
      </c>
      <c r="J16" s="29">
        <v>26</v>
      </c>
      <c r="K16" s="29">
        <v>28</v>
      </c>
      <c r="L16" s="29">
        <v>25</v>
      </c>
      <c r="M16" s="26">
        <v>28</v>
      </c>
      <c r="N16" s="27">
        <f>(J16+K16+L16+M16)/4</f>
        <v>26.75</v>
      </c>
      <c r="O16" s="26">
        <v>23</v>
      </c>
      <c r="P16" s="26">
        <v>24</v>
      </c>
      <c r="Q16" s="26">
        <v>23</v>
      </c>
      <c r="R16" s="26">
        <v>24</v>
      </c>
      <c r="S16" s="27">
        <f>(O16+P16+Q16+R16)/4</f>
        <v>23.5</v>
      </c>
      <c r="T16" s="28">
        <f>MAX(N16,S16)</f>
        <v>26.75</v>
      </c>
    </row>
    <row r="17" spans="1:20">
      <c r="A17" s="20">
        <f t="shared" si="0"/>
        <v>5</v>
      </c>
      <c r="B17" s="24">
        <v>9</v>
      </c>
      <c r="C17" s="24" t="s">
        <v>55</v>
      </c>
      <c r="D17" s="24" t="s">
        <v>61</v>
      </c>
      <c r="E17" s="24"/>
      <c r="F17" s="24"/>
      <c r="G17" s="24"/>
      <c r="H17" s="24" t="s">
        <v>62</v>
      </c>
      <c r="I17" s="38" t="s">
        <v>249</v>
      </c>
      <c r="J17" s="29">
        <v>12</v>
      </c>
      <c r="K17" s="29">
        <v>13</v>
      </c>
      <c r="L17" s="29">
        <v>11</v>
      </c>
      <c r="M17" s="26">
        <v>12</v>
      </c>
      <c r="N17" s="27">
        <f>(J17+K17+L17+M17)/4</f>
        <v>12</v>
      </c>
      <c r="O17" s="26">
        <v>25</v>
      </c>
      <c r="P17" s="26">
        <v>25</v>
      </c>
      <c r="Q17" s="26">
        <v>25</v>
      </c>
      <c r="R17" s="26">
        <v>27</v>
      </c>
      <c r="S17" s="27">
        <f>(O17+P17+Q17+R17)/4</f>
        <v>25.5</v>
      </c>
      <c r="T17" s="28">
        <f>MAX(N17,S17)</f>
        <v>25.5</v>
      </c>
    </row>
    <row r="18" spans="1:20" ht="13.8" thickBot="1">
      <c r="A18" s="20">
        <f t="shared" si="0"/>
        <v>6</v>
      </c>
      <c r="B18" s="24">
        <v>1</v>
      </c>
      <c r="C18" s="24" t="s">
        <v>78</v>
      </c>
      <c r="D18" s="24" t="s">
        <v>85</v>
      </c>
      <c r="E18" s="24"/>
      <c r="F18" s="24">
        <v>22729</v>
      </c>
      <c r="G18" s="24"/>
      <c r="H18" s="24" t="s">
        <v>86</v>
      </c>
      <c r="I18" s="38" t="s">
        <v>248</v>
      </c>
      <c r="J18" s="26">
        <v>22</v>
      </c>
      <c r="K18" s="26">
        <v>24</v>
      </c>
      <c r="L18" s="26">
        <v>22</v>
      </c>
      <c r="M18" s="26">
        <v>23</v>
      </c>
      <c r="N18" s="27">
        <f>(J18+K18+L18+M18)/4</f>
        <v>22.75</v>
      </c>
      <c r="O18" s="30">
        <v>24</v>
      </c>
      <c r="P18" s="30">
        <v>22</v>
      </c>
      <c r="Q18" s="30">
        <v>22</v>
      </c>
      <c r="R18" s="30">
        <v>23</v>
      </c>
      <c r="S18" s="27">
        <f>(O18+P18+Q18+R18)/4</f>
        <v>22.75</v>
      </c>
      <c r="T18" s="28">
        <f>MAX(N18,S18)</f>
        <v>22.75</v>
      </c>
    </row>
    <row r="19" spans="1:20" hidden="1">
      <c r="A19" s="20">
        <f t="shared" si="0"/>
        <v>7</v>
      </c>
      <c r="B19" s="24"/>
      <c r="C19" s="24"/>
      <c r="D19" s="24"/>
      <c r="E19" s="24"/>
      <c r="F19" s="24"/>
      <c r="G19" s="24"/>
      <c r="H19" s="24"/>
      <c r="I19" s="38"/>
      <c r="J19" s="26"/>
      <c r="K19" s="26"/>
      <c r="L19" s="26"/>
      <c r="M19" s="26"/>
      <c r="N19" s="27">
        <f t="shared" ref="N14:N37" si="1">(J19+K19+L19+M19)/4</f>
        <v>0</v>
      </c>
      <c r="O19" s="26"/>
      <c r="P19" s="26"/>
      <c r="Q19" s="26"/>
      <c r="R19" s="26"/>
      <c r="S19" s="27">
        <f t="shared" ref="S14:S37" si="2">(O19+P19+Q19+R19)/4</f>
        <v>0</v>
      </c>
      <c r="T19" s="28">
        <f t="shared" ref="T14:T37" si="3">MAX(N19,S19)</f>
        <v>0</v>
      </c>
    </row>
    <row r="20" spans="1:20" hidden="1">
      <c r="A20" s="20">
        <f t="shared" si="0"/>
        <v>7</v>
      </c>
      <c r="B20" s="24"/>
      <c r="C20" s="24"/>
      <c r="D20" s="24"/>
      <c r="E20" s="24"/>
      <c r="F20" s="24"/>
      <c r="G20" s="24"/>
      <c r="H20" s="24"/>
      <c r="I20" s="38"/>
      <c r="J20" s="29"/>
      <c r="K20" s="29"/>
      <c r="L20" s="29"/>
      <c r="M20" s="26"/>
      <c r="N20" s="27">
        <f t="shared" si="1"/>
        <v>0</v>
      </c>
      <c r="O20" s="26"/>
      <c r="P20" s="26"/>
      <c r="Q20" s="26"/>
      <c r="R20" s="26"/>
      <c r="S20" s="27">
        <f t="shared" si="2"/>
        <v>0</v>
      </c>
      <c r="T20" s="28">
        <f t="shared" si="3"/>
        <v>0</v>
      </c>
    </row>
    <row r="21" spans="1:20" hidden="1">
      <c r="A21" s="20">
        <f t="shared" si="0"/>
        <v>7</v>
      </c>
      <c r="B21" s="24"/>
      <c r="C21" s="24"/>
      <c r="D21" s="24"/>
      <c r="E21" s="24"/>
      <c r="F21" s="24"/>
      <c r="G21" s="24"/>
      <c r="H21" s="24"/>
      <c r="I21" s="38"/>
      <c r="J21" s="29"/>
      <c r="K21" s="29"/>
      <c r="L21" s="29"/>
      <c r="M21" s="26"/>
      <c r="N21" s="27">
        <f t="shared" si="1"/>
        <v>0</v>
      </c>
      <c r="O21" s="26"/>
      <c r="P21" s="26"/>
      <c r="Q21" s="26"/>
      <c r="R21" s="26"/>
      <c r="S21" s="27">
        <f t="shared" si="2"/>
        <v>0</v>
      </c>
      <c r="T21" s="28">
        <f t="shared" si="3"/>
        <v>0</v>
      </c>
    </row>
    <row r="22" spans="1:20" hidden="1">
      <c r="A22" s="20">
        <f t="shared" si="0"/>
        <v>7</v>
      </c>
      <c r="B22" s="24"/>
      <c r="C22" s="24"/>
      <c r="D22" s="24"/>
      <c r="E22" s="24"/>
      <c r="F22" s="24"/>
      <c r="G22" s="24"/>
      <c r="H22" s="24"/>
      <c r="I22" s="38"/>
      <c r="J22" s="29"/>
      <c r="K22" s="29"/>
      <c r="L22" s="29"/>
      <c r="M22" s="26"/>
      <c r="N22" s="27">
        <f t="shared" si="1"/>
        <v>0</v>
      </c>
      <c r="O22" s="26"/>
      <c r="P22" s="26"/>
      <c r="Q22" s="26"/>
      <c r="R22" s="26"/>
      <c r="S22" s="27">
        <f t="shared" si="2"/>
        <v>0</v>
      </c>
      <c r="T22" s="28">
        <f t="shared" si="3"/>
        <v>0</v>
      </c>
    </row>
    <row r="23" spans="1:20" hidden="1">
      <c r="A23" s="20">
        <f t="shared" si="0"/>
        <v>7</v>
      </c>
      <c r="B23" s="24"/>
      <c r="C23" s="24"/>
      <c r="D23" s="24"/>
      <c r="E23" s="24"/>
      <c r="F23" s="24"/>
      <c r="G23" s="24"/>
      <c r="H23" s="24"/>
      <c r="I23" s="46"/>
      <c r="J23" s="29"/>
      <c r="K23" s="29"/>
      <c r="L23" s="29"/>
      <c r="M23" s="26"/>
      <c r="N23" s="27">
        <f t="shared" si="1"/>
        <v>0</v>
      </c>
      <c r="O23" s="26"/>
      <c r="P23" s="26"/>
      <c r="Q23" s="26"/>
      <c r="R23" s="26"/>
      <c r="S23" s="27">
        <f t="shared" si="2"/>
        <v>0</v>
      </c>
      <c r="T23" s="28">
        <f t="shared" si="3"/>
        <v>0</v>
      </c>
    </row>
    <row r="24" spans="1:20" hidden="1">
      <c r="A24" s="20">
        <f t="shared" si="0"/>
        <v>7</v>
      </c>
      <c r="B24" s="24"/>
      <c r="C24" s="24"/>
      <c r="D24" s="24"/>
      <c r="E24" s="24"/>
      <c r="F24" s="24"/>
      <c r="G24" s="24"/>
      <c r="H24" s="24"/>
      <c r="I24" s="46"/>
      <c r="J24" s="29"/>
      <c r="K24" s="29"/>
      <c r="L24" s="29"/>
      <c r="M24" s="26"/>
      <c r="N24" s="27">
        <f t="shared" si="1"/>
        <v>0</v>
      </c>
      <c r="O24" s="26"/>
      <c r="P24" s="26"/>
      <c r="Q24" s="26"/>
      <c r="R24" s="26"/>
      <c r="S24" s="27">
        <f t="shared" si="2"/>
        <v>0</v>
      </c>
      <c r="T24" s="28">
        <f t="shared" si="3"/>
        <v>0</v>
      </c>
    </row>
    <row r="25" spans="1:20" hidden="1">
      <c r="A25" s="20">
        <f t="shared" si="0"/>
        <v>7</v>
      </c>
      <c r="B25" s="24"/>
      <c r="C25" s="24"/>
      <c r="D25" s="24"/>
      <c r="E25" s="24"/>
      <c r="F25" s="24"/>
      <c r="G25" s="24"/>
      <c r="H25" s="24"/>
      <c r="I25" s="46"/>
      <c r="J25" s="29"/>
      <c r="K25" s="29"/>
      <c r="L25" s="29"/>
      <c r="M25" s="26"/>
      <c r="N25" s="27">
        <f t="shared" si="1"/>
        <v>0</v>
      </c>
      <c r="O25" s="26"/>
      <c r="P25" s="26"/>
      <c r="Q25" s="26"/>
      <c r="R25" s="26"/>
      <c r="S25" s="27">
        <f t="shared" si="2"/>
        <v>0</v>
      </c>
      <c r="T25" s="28">
        <f t="shared" si="3"/>
        <v>0</v>
      </c>
    </row>
    <row r="26" spans="1:20" hidden="1">
      <c r="A26" s="20">
        <f t="shared" si="0"/>
        <v>7</v>
      </c>
      <c r="B26" s="24"/>
      <c r="C26" s="24"/>
      <c r="D26" s="24"/>
      <c r="E26" s="24"/>
      <c r="F26" s="24"/>
      <c r="G26" s="24"/>
      <c r="H26" s="24"/>
      <c r="I26" s="46"/>
      <c r="J26" s="29"/>
      <c r="K26" s="29"/>
      <c r="L26" s="29"/>
      <c r="M26" s="26"/>
      <c r="N26" s="27">
        <f t="shared" si="1"/>
        <v>0</v>
      </c>
      <c r="O26" s="26"/>
      <c r="P26" s="26"/>
      <c r="Q26" s="26"/>
      <c r="R26" s="26"/>
      <c r="S26" s="27">
        <f t="shared" si="2"/>
        <v>0</v>
      </c>
      <c r="T26" s="28">
        <f t="shared" si="3"/>
        <v>0</v>
      </c>
    </row>
    <row r="27" spans="1:20" hidden="1">
      <c r="A27" s="20">
        <f t="shared" si="0"/>
        <v>7</v>
      </c>
      <c r="B27" s="24"/>
      <c r="C27" s="24"/>
      <c r="D27" s="24"/>
      <c r="E27" s="24"/>
      <c r="F27" s="24"/>
      <c r="G27" s="24"/>
      <c r="H27" s="24"/>
      <c r="I27" s="46"/>
      <c r="J27" s="29"/>
      <c r="K27" s="29"/>
      <c r="L27" s="29"/>
      <c r="M27" s="26"/>
      <c r="N27" s="27">
        <f t="shared" si="1"/>
        <v>0</v>
      </c>
      <c r="O27" s="26"/>
      <c r="P27" s="26"/>
      <c r="Q27" s="26"/>
      <c r="R27" s="26"/>
      <c r="S27" s="27">
        <f t="shared" si="2"/>
        <v>0</v>
      </c>
      <c r="T27" s="28">
        <f t="shared" si="3"/>
        <v>0</v>
      </c>
    </row>
    <row r="28" spans="1:20" hidden="1">
      <c r="A28" s="20">
        <f t="shared" si="0"/>
        <v>7</v>
      </c>
      <c r="B28" s="24"/>
      <c r="C28" s="24"/>
      <c r="D28" s="24"/>
      <c r="E28" s="24"/>
      <c r="F28" s="24"/>
      <c r="G28" s="24"/>
      <c r="H28" s="24"/>
      <c r="I28" s="46"/>
      <c r="J28" s="29"/>
      <c r="K28" s="29"/>
      <c r="L28" s="29"/>
      <c r="M28" s="26"/>
      <c r="N28" s="27">
        <f t="shared" si="1"/>
        <v>0</v>
      </c>
      <c r="O28" s="26"/>
      <c r="P28" s="26"/>
      <c r="Q28" s="26"/>
      <c r="R28" s="26"/>
      <c r="S28" s="27">
        <f t="shared" si="2"/>
        <v>0</v>
      </c>
      <c r="T28" s="28">
        <f t="shared" si="3"/>
        <v>0</v>
      </c>
    </row>
    <row r="29" spans="1:20" hidden="1">
      <c r="A29" s="20">
        <f>RANK(T29,$T$13:$T$37,0)</f>
        <v>7</v>
      </c>
      <c r="B29" s="24"/>
      <c r="C29" s="24"/>
      <c r="D29" s="24"/>
      <c r="E29" s="24"/>
      <c r="F29" s="24"/>
      <c r="G29" s="24"/>
      <c r="H29" s="24"/>
      <c r="I29" s="46"/>
      <c r="J29" s="29"/>
      <c r="K29" s="29"/>
      <c r="L29" s="29"/>
      <c r="M29" s="26"/>
      <c r="N29" s="27">
        <f t="shared" si="1"/>
        <v>0</v>
      </c>
      <c r="O29" s="26"/>
      <c r="P29" s="26"/>
      <c r="Q29" s="26"/>
      <c r="R29" s="26"/>
      <c r="S29" s="27">
        <f t="shared" si="2"/>
        <v>0</v>
      </c>
      <c r="T29" s="28">
        <f t="shared" si="3"/>
        <v>0</v>
      </c>
    </row>
    <row r="30" spans="1:20" hidden="1">
      <c r="A30" s="20">
        <f t="shared" si="0"/>
        <v>7</v>
      </c>
      <c r="B30" s="24"/>
      <c r="C30" s="24"/>
      <c r="D30" s="24"/>
      <c r="E30" s="24"/>
      <c r="F30" s="24"/>
      <c r="G30" s="24"/>
      <c r="H30" s="24"/>
      <c r="I30" s="46"/>
      <c r="J30" s="29"/>
      <c r="K30" s="29"/>
      <c r="L30" s="29"/>
      <c r="M30" s="26"/>
      <c r="N30" s="27">
        <f t="shared" si="1"/>
        <v>0</v>
      </c>
      <c r="O30" s="26"/>
      <c r="P30" s="26"/>
      <c r="Q30" s="26"/>
      <c r="R30" s="26"/>
      <c r="S30" s="27">
        <f t="shared" si="2"/>
        <v>0</v>
      </c>
      <c r="T30" s="28">
        <f t="shared" si="3"/>
        <v>0</v>
      </c>
    </row>
    <row r="31" spans="1:20" hidden="1">
      <c r="A31" s="20">
        <f t="shared" si="0"/>
        <v>7</v>
      </c>
      <c r="B31" s="24"/>
      <c r="C31" s="24"/>
      <c r="D31" s="24"/>
      <c r="E31" s="24"/>
      <c r="F31" s="24"/>
      <c r="G31" s="24"/>
      <c r="H31" s="24"/>
      <c r="I31" s="46"/>
      <c r="J31" s="29"/>
      <c r="K31" s="29"/>
      <c r="L31" s="29"/>
      <c r="M31" s="26"/>
      <c r="N31" s="27">
        <f t="shared" si="1"/>
        <v>0</v>
      </c>
      <c r="O31" s="26"/>
      <c r="P31" s="26"/>
      <c r="Q31" s="26"/>
      <c r="R31" s="26"/>
      <c r="S31" s="27">
        <f t="shared" si="2"/>
        <v>0</v>
      </c>
      <c r="T31" s="28">
        <f t="shared" si="3"/>
        <v>0</v>
      </c>
    </row>
    <row r="32" spans="1:20" hidden="1">
      <c r="A32" s="20">
        <f t="shared" si="0"/>
        <v>7</v>
      </c>
      <c r="B32" s="24"/>
      <c r="C32" s="24"/>
      <c r="D32" s="24"/>
      <c r="E32" s="24"/>
      <c r="F32" s="24"/>
      <c r="G32" s="24"/>
      <c r="H32" s="24"/>
      <c r="I32" s="46"/>
      <c r="J32" s="29"/>
      <c r="K32" s="29"/>
      <c r="L32" s="29"/>
      <c r="M32" s="26"/>
      <c r="N32" s="27">
        <f t="shared" si="1"/>
        <v>0</v>
      </c>
      <c r="O32" s="26"/>
      <c r="P32" s="26"/>
      <c r="Q32" s="26"/>
      <c r="R32" s="26"/>
      <c r="S32" s="27">
        <f t="shared" si="2"/>
        <v>0</v>
      </c>
      <c r="T32" s="28">
        <f t="shared" si="3"/>
        <v>0</v>
      </c>
    </row>
    <row r="33" spans="1:20" hidden="1">
      <c r="A33" s="20">
        <f t="shared" si="0"/>
        <v>7</v>
      </c>
      <c r="B33" s="24"/>
      <c r="C33" s="24"/>
      <c r="D33" s="24"/>
      <c r="E33" s="24"/>
      <c r="F33" s="24"/>
      <c r="G33" s="24"/>
      <c r="H33" s="24"/>
      <c r="I33" s="46"/>
      <c r="J33" s="29"/>
      <c r="K33" s="29"/>
      <c r="L33" s="29"/>
      <c r="M33" s="26"/>
      <c r="N33" s="27">
        <f t="shared" si="1"/>
        <v>0</v>
      </c>
      <c r="O33" s="26"/>
      <c r="P33" s="26"/>
      <c r="Q33" s="26"/>
      <c r="R33" s="26"/>
      <c r="S33" s="27">
        <f t="shared" si="2"/>
        <v>0</v>
      </c>
      <c r="T33" s="28">
        <f t="shared" si="3"/>
        <v>0</v>
      </c>
    </row>
    <row r="34" spans="1:20" hidden="1">
      <c r="A34" s="20">
        <f t="shared" si="0"/>
        <v>7</v>
      </c>
      <c r="B34" s="24"/>
      <c r="C34" s="24"/>
      <c r="D34" s="24"/>
      <c r="E34" s="24"/>
      <c r="F34" s="24"/>
      <c r="G34" s="24"/>
      <c r="H34" s="24"/>
      <c r="I34" s="46"/>
      <c r="J34" s="29"/>
      <c r="K34" s="29"/>
      <c r="L34" s="29"/>
      <c r="M34" s="26"/>
      <c r="N34" s="27">
        <f t="shared" si="1"/>
        <v>0</v>
      </c>
      <c r="O34" s="26"/>
      <c r="P34" s="26"/>
      <c r="Q34" s="26"/>
      <c r="R34" s="26"/>
      <c r="S34" s="27">
        <f t="shared" si="2"/>
        <v>0</v>
      </c>
      <c r="T34" s="28">
        <f t="shared" si="3"/>
        <v>0</v>
      </c>
    </row>
    <row r="35" spans="1:20" hidden="1">
      <c r="A35" s="20">
        <f t="shared" si="0"/>
        <v>7</v>
      </c>
      <c r="B35" s="24"/>
      <c r="C35" s="24"/>
      <c r="D35" s="24"/>
      <c r="E35" s="24"/>
      <c r="F35" s="24"/>
      <c r="G35" s="24"/>
      <c r="H35" s="24"/>
      <c r="I35" s="46"/>
      <c r="J35" s="29"/>
      <c r="K35" s="29"/>
      <c r="L35" s="29"/>
      <c r="M35" s="26"/>
      <c r="N35" s="27">
        <f t="shared" si="1"/>
        <v>0</v>
      </c>
      <c r="O35" s="26"/>
      <c r="P35" s="26"/>
      <c r="Q35" s="26"/>
      <c r="R35" s="26"/>
      <c r="S35" s="27">
        <f t="shared" si="2"/>
        <v>0</v>
      </c>
      <c r="T35" s="28">
        <f t="shared" si="3"/>
        <v>0</v>
      </c>
    </row>
    <row r="36" spans="1:20" hidden="1">
      <c r="A36" s="20">
        <f t="shared" si="0"/>
        <v>7</v>
      </c>
      <c r="B36" s="24"/>
      <c r="C36" s="24"/>
      <c r="D36" s="24"/>
      <c r="E36" s="24"/>
      <c r="F36" s="24"/>
      <c r="G36" s="24"/>
      <c r="H36" s="24"/>
      <c r="I36" s="46"/>
      <c r="J36" s="29"/>
      <c r="K36" s="29"/>
      <c r="L36" s="29"/>
      <c r="M36" s="26"/>
      <c r="N36" s="27">
        <f t="shared" si="1"/>
        <v>0</v>
      </c>
      <c r="O36" s="26"/>
      <c r="P36" s="26"/>
      <c r="Q36" s="26"/>
      <c r="R36" s="26"/>
      <c r="S36" s="27">
        <f t="shared" si="2"/>
        <v>0</v>
      </c>
      <c r="T36" s="28">
        <f t="shared" si="3"/>
        <v>0</v>
      </c>
    </row>
    <row r="37" spans="1:20" ht="13.8" hidden="1" thickBot="1">
      <c r="A37" s="20">
        <f t="shared" si="0"/>
        <v>7</v>
      </c>
      <c r="B37" s="33"/>
      <c r="C37" s="33"/>
      <c r="D37" s="33"/>
      <c r="E37" s="33"/>
      <c r="F37" s="33"/>
      <c r="G37" s="33"/>
      <c r="H37" s="33"/>
      <c r="I37" s="47"/>
      <c r="J37" s="30"/>
      <c r="K37" s="30"/>
      <c r="L37" s="30"/>
      <c r="M37" s="35"/>
      <c r="N37" s="27">
        <f t="shared" si="1"/>
        <v>0</v>
      </c>
      <c r="O37" s="35"/>
      <c r="P37" s="35"/>
      <c r="Q37" s="35"/>
      <c r="R37" s="35"/>
      <c r="S37" s="27">
        <f t="shared" si="2"/>
        <v>0</v>
      </c>
      <c r="T37" s="28">
        <f t="shared" si="3"/>
        <v>0</v>
      </c>
    </row>
    <row r="38" spans="1:20" ht="13.8" thickBot="1">
      <c r="A38" s="7"/>
      <c r="B38" s="1"/>
      <c r="C38" s="1"/>
      <c r="D38" s="1"/>
      <c r="E38" s="1"/>
      <c r="F38" s="1"/>
      <c r="G38" s="1"/>
      <c r="H38" s="1"/>
      <c r="I38" s="7"/>
      <c r="J38" s="1"/>
      <c r="K38" s="1"/>
      <c r="L38" s="1"/>
      <c r="M38" s="1"/>
      <c r="N38" s="1"/>
      <c r="O38" s="1"/>
      <c r="P38" s="1"/>
      <c r="Q38" s="1"/>
      <c r="R38" s="1"/>
      <c r="S38" s="36"/>
      <c r="T38" s="1"/>
    </row>
    <row r="39" spans="1:20" ht="13.8" thickBot="1">
      <c r="A39" s="12"/>
      <c r="B39" s="11"/>
      <c r="C39" s="9"/>
      <c r="D39" s="9"/>
      <c r="E39" s="37" t="s">
        <v>6</v>
      </c>
      <c r="F39" s="9"/>
      <c r="G39" s="9"/>
      <c r="H39" s="9"/>
      <c r="I39" s="48"/>
      <c r="J39" s="9"/>
      <c r="K39" s="9"/>
      <c r="L39" s="9"/>
      <c r="M39" s="9"/>
      <c r="N39" s="40" t="s">
        <v>25</v>
      </c>
      <c r="O39" s="9"/>
      <c r="P39" s="9"/>
      <c r="Q39" s="9"/>
      <c r="R39" s="9"/>
      <c r="S39" s="40" t="s">
        <v>26</v>
      </c>
      <c r="T39" s="10" t="s">
        <v>14</v>
      </c>
    </row>
    <row r="40" spans="1:20" ht="13.8" thickBot="1">
      <c r="A40" s="2"/>
      <c r="B40" s="3" t="s">
        <v>2</v>
      </c>
      <c r="C40" s="3" t="s">
        <v>23</v>
      </c>
      <c r="D40" s="3" t="s">
        <v>275</v>
      </c>
      <c r="E40" s="3"/>
      <c r="F40" s="3" t="s">
        <v>3</v>
      </c>
      <c r="G40" s="3" t="s">
        <v>16</v>
      </c>
      <c r="H40" s="3" t="s">
        <v>4</v>
      </c>
      <c r="I40" s="4" t="s">
        <v>5</v>
      </c>
      <c r="J40" s="3" t="s">
        <v>17</v>
      </c>
      <c r="K40" s="3" t="s">
        <v>18</v>
      </c>
      <c r="L40" s="3" t="s">
        <v>21</v>
      </c>
      <c r="M40" s="3" t="s">
        <v>19</v>
      </c>
      <c r="N40" s="22" t="s">
        <v>20</v>
      </c>
      <c r="O40" s="3" t="s">
        <v>17</v>
      </c>
      <c r="P40" s="3" t="s">
        <v>18</v>
      </c>
      <c r="Q40" s="3" t="s">
        <v>21</v>
      </c>
      <c r="R40" s="3" t="s">
        <v>19</v>
      </c>
      <c r="S40" s="22" t="s">
        <v>20</v>
      </c>
      <c r="T40" s="23" t="s">
        <v>22</v>
      </c>
    </row>
    <row r="41" spans="1:20">
      <c r="A41" s="20">
        <f>RANK(T41,$T$41:$T$140,0)</f>
        <v>1</v>
      </c>
      <c r="B41" s="15">
        <v>53</v>
      </c>
      <c r="C41" s="16" t="s">
        <v>78</v>
      </c>
      <c r="D41" s="84" t="s">
        <v>261</v>
      </c>
      <c r="E41" s="16"/>
      <c r="F41" s="16">
        <v>21814</v>
      </c>
      <c r="G41" s="16"/>
      <c r="H41" s="16" t="s">
        <v>218</v>
      </c>
      <c r="I41" s="70" t="s">
        <v>252</v>
      </c>
      <c r="J41" s="128">
        <v>45</v>
      </c>
      <c r="K41" s="71">
        <v>46</v>
      </c>
      <c r="L41" s="71">
        <v>50</v>
      </c>
      <c r="M41" s="71">
        <v>49</v>
      </c>
      <c r="N41" s="72">
        <f>(J41+K41+L41+M41)/4</f>
        <v>47.5</v>
      </c>
      <c r="O41" s="71">
        <v>65</v>
      </c>
      <c r="P41" s="71">
        <v>55</v>
      </c>
      <c r="Q41" s="71">
        <v>55</v>
      </c>
      <c r="R41" s="71">
        <v>56</v>
      </c>
      <c r="S41" s="72">
        <f>(O41+P41+Q41+R41)/4</f>
        <v>57.75</v>
      </c>
      <c r="T41" s="73">
        <f>MAX(N41,S41)</f>
        <v>57.75</v>
      </c>
    </row>
    <row r="42" spans="1:20">
      <c r="A42" s="20">
        <f>RANK(T42,$T$41:$T$140,0)</f>
        <v>2</v>
      </c>
      <c r="B42" s="38">
        <v>59</v>
      </c>
      <c r="C42" s="24" t="s">
        <v>78</v>
      </c>
      <c r="D42" s="24" t="s">
        <v>226</v>
      </c>
      <c r="E42" s="24"/>
      <c r="F42" s="24"/>
      <c r="G42" s="24"/>
      <c r="H42" s="24" t="s">
        <v>227</v>
      </c>
      <c r="I42" s="45" t="s">
        <v>253</v>
      </c>
      <c r="J42" s="129">
        <v>50</v>
      </c>
      <c r="K42" s="29">
        <v>50</v>
      </c>
      <c r="L42" s="29">
        <v>52</v>
      </c>
      <c r="M42" s="26">
        <v>52</v>
      </c>
      <c r="N42" s="27">
        <f>(J42+K42+L42+M42)/4</f>
        <v>51</v>
      </c>
      <c r="O42" s="26">
        <v>15</v>
      </c>
      <c r="P42" s="26">
        <v>20</v>
      </c>
      <c r="Q42" s="26">
        <v>20</v>
      </c>
      <c r="R42" s="26">
        <v>19</v>
      </c>
      <c r="S42" s="27">
        <f>(O42+P42+Q42+R42)/4</f>
        <v>18.5</v>
      </c>
      <c r="T42" s="28">
        <f>MAX(N42,S42)</f>
        <v>51</v>
      </c>
    </row>
    <row r="43" spans="1:20">
      <c r="A43" s="20">
        <f>RANK(T43,$T$41:$T$140,0)</f>
        <v>3</v>
      </c>
      <c r="B43" s="38">
        <v>45</v>
      </c>
      <c r="C43" s="24" t="s">
        <v>78</v>
      </c>
      <c r="D43" s="24" t="s">
        <v>235</v>
      </c>
      <c r="E43" s="24"/>
      <c r="F43" s="24"/>
      <c r="G43" s="24"/>
      <c r="H43" s="24" t="s">
        <v>236</v>
      </c>
      <c r="I43" s="45" t="s">
        <v>250</v>
      </c>
      <c r="J43" s="129">
        <v>46</v>
      </c>
      <c r="K43" s="29">
        <v>48</v>
      </c>
      <c r="L43" s="29">
        <v>49</v>
      </c>
      <c r="M43" s="26">
        <v>50</v>
      </c>
      <c r="N43" s="27">
        <f>(J43+K43+L43+M43)/4</f>
        <v>48.25</v>
      </c>
      <c r="O43" s="26">
        <v>10</v>
      </c>
      <c r="P43" s="26">
        <v>8</v>
      </c>
      <c r="Q43" s="26">
        <v>9</v>
      </c>
      <c r="R43" s="26">
        <v>7</v>
      </c>
      <c r="S43" s="27">
        <f>(O43+P43+Q43+R43)/4</f>
        <v>8.5</v>
      </c>
      <c r="T43" s="28">
        <f>MAX(N43,S43)</f>
        <v>48.25</v>
      </c>
    </row>
    <row r="44" spans="1:20">
      <c r="A44" s="20">
        <f>RANK(T44,$T$41:$T$140,0)</f>
        <v>4</v>
      </c>
      <c r="B44" s="38">
        <v>31</v>
      </c>
      <c r="C44" s="24" t="s">
        <v>55</v>
      </c>
      <c r="D44" s="24" t="s">
        <v>205</v>
      </c>
      <c r="E44" s="24"/>
      <c r="F44" s="24" t="s">
        <v>206</v>
      </c>
      <c r="G44" s="24"/>
      <c r="H44" s="24" t="s">
        <v>207</v>
      </c>
      <c r="I44" s="45" t="s">
        <v>249</v>
      </c>
      <c r="J44" s="129">
        <v>39</v>
      </c>
      <c r="K44" s="29">
        <v>37</v>
      </c>
      <c r="L44" s="29">
        <v>38</v>
      </c>
      <c r="M44" s="26">
        <v>41</v>
      </c>
      <c r="N44" s="27">
        <f>(J44+K44+L44+M44)/4</f>
        <v>38.75</v>
      </c>
      <c r="O44" s="26">
        <v>38</v>
      </c>
      <c r="P44" s="26">
        <v>34</v>
      </c>
      <c r="Q44" s="26">
        <v>35</v>
      </c>
      <c r="R44" s="26">
        <v>32</v>
      </c>
      <c r="S44" s="27">
        <f>(O44+P44+Q44+R44)/4</f>
        <v>34.75</v>
      </c>
      <c r="T44" s="28">
        <f>MAX(N44,S44)</f>
        <v>38.75</v>
      </c>
    </row>
    <row r="45" spans="1:20">
      <c r="A45" s="20">
        <f>RANK(T45,$T$41:$T$140,0)</f>
        <v>5</v>
      </c>
      <c r="B45" s="38">
        <v>42</v>
      </c>
      <c r="C45" s="24" t="s">
        <v>55</v>
      </c>
      <c r="D45" s="24" t="s">
        <v>176</v>
      </c>
      <c r="E45" s="24"/>
      <c r="F45" s="24" t="s">
        <v>177</v>
      </c>
      <c r="G45" s="24"/>
      <c r="H45" s="24" t="s">
        <v>178</v>
      </c>
      <c r="I45" s="45" t="s">
        <v>250</v>
      </c>
      <c r="J45" s="129">
        <v>31</v>
      </c>
      <c r="K45" s="29">
        <v>35</v>
      </c>
      <c r="L45" s="29">
        <v>35</v>
      </c>
      <c r="M45" s="26">
        <v>35</v>
      </c>
      <c r="N45" s="27">
        <f>(J45+K45+L45+M45)/4</f>
        <v>34</v>
      </c>
      <c r="O45" s="26">
        <v>36</v>
      </c>
      <c r="P45" s="26">
        <v>39</v>
      </c>
      <c r="Q45" s="26">
        <v>34</v>
      </c>
      <c r="R45" s="26">
        <v>35</v>
      </c>
      <c r="S45" s="27">
        <f>(O45+P45+Q45+R45)/4</f>
        <v>36</v>
      </c>
      <c r="T45" s="28">
        <f>MAX(N45,S45)</f>
        <v>36</v>
      </c>
    </row>
    <row r="46" spans="1:20" ht="13.8" thickBot="1">
      <c r="A46" s="20">
        <f>RANK(T46,$T$41:$T$140,0)</f>
        <v>6</v>
      </c>
      <c r="B46" s="66">
        <v>35</v>
      </c>
      <c r="C46" s="62" t="s">
        <v>78</v>
      </c>
      <c r="D46" s="62" t="s">
        <v>233</v>
      </c>
      <c r="E46" s="62"/>
      <c r="F46" s="62"/>
      <c r="G46" s="62"/>
      <c r="H46" s="62" t="s">
        <v>234</v>
      </c>
      <c r="I46" s="63" t="s">
        <v>249</v>
      </c>
      <c r="J46" s="129">
        <v>36</v>
      </c>
      <c r="K46" s="29">
        <v>34</v>
      </c>
      <c r="L46" s="29">
        <v>35</v>
      </c>
      <c r="M46" s="26">
        <v>36</v>
      </c>
      <c r="N46" s="27">
        <f>(J46+K46+L46+M46)/4</f>
        <v>35.25</v>
      </c>
      <c r="O46" s="26">
        <v>14</v>
      </c>
      <c r="P46" s="26">
        <v>13</v>
      </c>
      <c r="Q46" s="26">
        <v>11</v>
      </c>
      <c r="R46" s="26">
        <v>13</v>
      </c>
      <c r="S46" s="27">
        <f>(O46+P46+Q46+R46)/4</f>
        <v>12.75</v>
      </c>
      <c r="T46" s="28">
        <f>MAX(N46,S46)</f>
        <v>35.25</v>
      </c>
    </row>
    <row r="47" spans="1:20">
      <c r="A47" s="20">
        <f>RANK(T47,$T$41:$T$140,0)</f>
        <v>7</v>
      </c>
      <c r="B47" s="15">
        <v>34</v>
      </c>
      <c r="C47" s="16" t="s">
        <v>78</v>
      </c>
      <c r="D47" s="84" t="s">
        <v>257</v>
      </c>
      <c r="E47" s="16"/>
      <c r="F47" s="16" t="s">
        <v>219</v>
      </c>
      <c r="G47" s="16"/>
      <c r="H47" s="16" t="s">
        <v>220</v>
      </c>
      <c r="I47" s="70" t="s">
        <v>249</v>
      </c>
      <c r="J47" s="129">
        <v>35</v>
      </c>
      <c r="K47" s="29">
        <v>32</v>
      </c>
      <c r="L47" s="29">
        <v>33</v>
      </c>
      <c r="M47" s="26">
        <v>33</v>
      </c>
      <c r="N47" s="27">
        <f>(J47+K47+L47+M47)/4</f>
        <v>33.25</v>
      </c>
      <c r="O47" s="26">
        <v>21</v>
      </c>
      <c r="P47" s="26">
        <v>20</v>
      </c>
      <c r="Q47" s="26">
        <v>20</v>
      </c>
      <c r="R47" s="26">
        <v>18</v>
      </c>
      <c r="S47" s="27">
        <f>(O47+P47+Q47+R47)/4</f>
        <v>19.75</v>
      </c>
      <c r="T47" s="28">
        <f>MAX(N47,S47)</f>
        <v>33.25</v>
      </c>
    </row>
    <row r="48" spans="1:20">
      <c r="A48" s="20">
        <f>RANK(T48,$T$41:$T$140,0)</f>
        <v>8</v>
      </c>
      <c r="B48" s="17">
        <v>47</v>
      </c>
      <c r="C48" s="18" t="s">
        <v>55</v>
      </c>
      <c r="D48" s="85" t="s">
        <v>255</v>
      </c>
      <c r="E48" s="18"/>
      <c r="F48" s="18"/>
      <c r="G48" s="18"/>
      <c r="H48" s="18" t="s">
        <v>197</v>
      </c>
      <c r="I48" s="94" t="s">
        <v>250</v>
      </c>
      <c r="J48" s="129">
        <v>34</v>
      </c>
      <c r="K48" s="29">
        <v>33</v>
      </c>
      <c r="L48" s="29">
        <v>30</v>
      </c>
      <c r="M48" s="26">
        <v>30</v>
      </c>
      <c r="N48" s="27">
        <f>(J48+K48+L48+M48)/4</f>
        <v>31.75</v>
      </c>
      <c r="O48" s="26">
        <v>30</v>
      </c>
      <c r="P48" s="26">
        <v>33</v>
      </c>
      <c r="Q48" s="26">
        <v>33</v>
      </c>
      <c r="R48" s="26">
        <v>32</v>
      </c>
      <c r="S48" s="27">
        <f>(O48+P48+Q48+R48)/4</f>
        <v>32</v>
      </c>
      <c r="T48" s="28">
        <f>MAX(N48,S48)</f>
        <v>32</v>
      </c>
    </row>
    <row r="49" spans="1:20">
      <c r="A49" s="20">
        <f>RANK(T49,$T$41:$T$140,0)</f>
        <v>9</v>
      </c>
      <c r="B49" s="17">
        <v>57</v>
      </c>
      <c r="C49" s="18" t="s">
        <v>55</v>
      </c>
      <c r="D49" s="18" t="s">
        <v>203</v>
      </c>
      <c r="E49" s="18"/>
      <c r="F49" s="18"/>
      <c r="G49" s="18"/>
      <c r="H49" s="18" t="s">
        <v>204</v>
      </c>
      <c r="I49" s="94" t="s">
        <v>252</v>
      </c>
      <c r="J49" s="129">
        <v>11</v>
      </c>
      <c r="K49" s="29">
        <v>12</v>
      </c>
      <c r="L49" s="29">
        <v>14</v>
      </c>
      <c r="M49" s="26">
        <v>13</v>
      </c>
      <c r="N49" s="27">
        <f>(J49+K49+L49+M49)/4</f>
        <v>12.5</v>
      </c>
      <c r="O49" s="26">
        <v>34</v>
      </c>
      <c r="P49" s="26">
        <v>33</v>
      </c>
      <c r="Q49" s="26">
        <v>29</v>
      </c>
      <c r="R49" s="26">
        <v>31</v>
      </c>
      <c r="S49" s="27">
        <f>(O49+P49+Q49+R49)/4</f>
        <v>31.75</v>
      </c>
      <c r="T49" s="28">
        <f>MAX(N49,S49)</f>
        <v>31.75</v>
      </c>
    </row>
    <row r="50" spans="1:20">
      <c r="A50" s="20">
        <f>RANK(T50,$T$41:$T$140,0)</f>
        <v>10</v>
      </c>
      <c r="B50" s="17">
        <v>37</v>
      </c>
      <c r="C50" s="18" t="s">
        <v>78</v>
      </c>
      <c r="D50" s="18" t="s">
        <v>210</v>
      </c>
      <c r="E50" s="18"/>
      <c r="F50" s="18"/>
      <c r="G50" s="18"/>
      <c r="H50" s="18" t="s">
        <v>211</v>
      </c>
      <c r="I50" s="94" t="s">
        <v>249</v>
      </c>
      <c r="J50" s="129">
        <v>31</v>
      </c>
      <c r="K50" s="29">
        <v>38</v>
      </c>
      <c r="L50" s="29">
        <v>26</v>
      </c>
      <c r="M50" s="26">
        <v>29</v>
      </c>
      <c r="N50" s="27">
        <f>(J50+K50+L50+M50)/4</f>
        <v>31</v>
      </c>
      <c r="O50" s="26">
        <v>16</v>
      </c>
      <c r="P50" s="26">
        <v>19</v>
      </c>
      <c r="Q50" s="26">
        <v>12</v>
      </c>
      <c r="R50" s="26">
        <v>12</v>
      </c>
      <c r="S50" s="27">
        <f>(O50+P50+Q50+R50)/4</f>
        <v>14.75</v>
      </c>
      <c r="T50" s="28">
        <f>MAX(N50,S50)</f>
        <v>31</v>
      </c>
    </row>
    <row r="51" spans="1:20">
      <c r="A51" s="20">
        <f>RANK(T51,$T$41:$T$140,0)</f>
        <v>11</v>
      </c>
      <c r="B51" s="17">
        <v>23</v>
      </c>
      <c r="C51" s="18" t="s">
        <v>55</v>
      </c>
      <c r="D51" s="18" t="s">
        <v>179</v>
      </c>
      <c r="E51" s="18"/>
      <c r="F51" s="18"/>
      <c r="G51" s="18"/>
      <c r="H51" s="18" t="s">
        <v>180</v>
      </c>
      <c r="I51" s="94" t="s">
        <v>248</v>
      </c>
      <c r="J51" s="129">
        <v>30</v>
      </c>
      <c r="K51" s="29">
        <v>31</v>
      </c>
      <c r="L51" s="29">
        <v>30</v>
      </c>
      <c r="M51" s="26">
        <v>31</v>
      </c>
      <c r="N51" s="27">
        <f>(J51+K51+L51+M51)/4</f>
        <v>30.5</v>
      </c>
      <c r="O51" s="26">
        <v>29</v>
      </c>
      <c r="P51" s="26">
        <v>31</v>
      </c>
      <c r="Q51" s="26">
        <v>32</v>
      </c>
      <c r="R51" s="26">
        <v>31</v>
      </c>
      <c r="S51" s="27">
        <f>(O51+P51+Q51+R51)/4</f>
        <v>30.75</v>
      </c>
      <c r="T51" s="28">
        <f>MAX(N51,S51)</f>
        <v>30.75</v>
      </c>
    </row>
    <row r="52" spans="1:20" ht="13.8" thickBot="1">
      <c r="A52" s="20">
        <f>RANK(T52,$T$41:$T$140,0)</f>
        <v>12</v>
      </c>
      <c r="B52" s="17">
        <v>63</v>
      </c>
      <c r="C52" s="18" t="s">
        <v>78</v>
      </c>
      <c r="D52" s="18" t="s">
        <v>237</v>
      </c>
      <c r="E52" s="18"/>
      <c r="F52" s="18"/>
      <c r="G52" s="18"/>
      <c r="H52" s="18" t="s">
        <v>238</v>
      </c>
      <c r="I52" s="104" t="s">
        <v>251</v>
      </c>
      <c r="J52" s="130"/>
      <c r="K52" s="30"/>
      <c r="L52" s="30"/>
      <c r="M52" s="30"/>
      <c r="N52" s="131">
        <f>(J52+K52+L52+M52)/4</f>
        <v>0</v>
      </c>
      <c r="O52" s="30"/>
      <c r="P52" s="30"/>
      <c r="Q52" s="30"/>
      <c r="R52" s="30"/>
      <c r="S52" s="131">
        <f>(O52+P52+Q52+R52)/4</f>
        <v>0</v>
      </c>
      <c r="T52" s="32">
        <f>MAX(N52,S52)</f>
        <v>0</v>
      </c>
    </row>
    <row r="53" spans="1:20" hidden="1">
      <c r="A53" s="20">
        <f t="shared" ref="A42:A105" si="4">RANK(T53,$T$41:$T$140,0)</f>
        <v>12</v>
      </c>
      <c r="B53" s="38"/>
      <c r="C53" s="38"/>
      <c r="D53" s="38"/>
      <c r="E53" s="38"/>
      <c r="F53" s="38"/>
      <c r="G53" s="38"/>
      <c r="H53" s="38"/>
      <c r="I53" s="38"/>
      <c r="J53" s="26"/>
      <c r="K53" s="26"/>
      <c r="L53" s="26"/>
      <c r="M53" s="26"/>
      <c r="N53" s="27">
        <f t="shared" ref="N42:N105" si="5">(J53+K53+L53+M53)/4</f>
        <v>0</v>
      </c>
      <c r="O53" s="26"/>
      <c r="P53" s="26"/>
      <c r="Q53" s="26"/>
      <c r="R53" s="26"/>
      <c r="S53" s="27">
        <f t="shared" ref="S42:S105" si="6">(O53+P53+Q53+R53)/4</f>
        <v>0</v>
      </c>
      <c r="T53" s="28">
        <f t="shared" ref="T42:T105" si="7">MAX(N53,S53)</f>
        <v>0</v>
      </c>
    </row>
    <row r="54" spans="1:20" hidden="1">
      <c r="A54" s="20">
        <f t="shared" si="4"/>
        <v>12</v>
      </c>
      <c r="B54" s="38"/>
      <c r="C54" s="38"/>
      <c r="D54" s="38"/>
      <c r="E54" s="38"/>
      <c r="F54" s="38"/>
      <c r="G54" s="38"/>
      <c r="H54" s="38"/>
      <c r="I54" s="38"/>
      <c r="J54" s="29"/>
      <c r="K54" s="29"/>
      <c r="L54" s="29"/>
      <c r="M54" s="26"/>
      <c r="N54" s="27">
        <f t="shared" si="5"/>
        <v>0</v>
      </c>
      <c r="O54" s="26"/>
      <c r="P54" s="26"/>
      <c r="Q54" s="26"/>
      <c r="R54" s="26"/>
      <c r="S54" s="27">
        <f t="shared" si="6"/>
        <v>0</v>
      </c>
      <c r="T54" s="28">
        <f t="shared" si="7"/>
        <v>0</v>
      </c>
    </row>
    <row r="55" spans="1:20" hidden="1">
      <c r="A55" s="20">
        <f t="shared" si="4"/>
        <v>12</v>
      </c>
      <c r="B55" s="38"/>
      <c r="C55" s="38"/>
      <c r="D55" s="38"/>
      <c r="E55" s="38"/>
      <c r="F55" s="38"/>
      <c r="G55" s="38"/>
      <c r="H55" s="38"/>
      <c r="I55" s="38"/>
      <c r="J55" s="29"/>
      <c r="K55" s="29"/>
      <c r="L55" s="29"/>
      <c r="M55" s="26"/>
      <c r="N55" s="27">
        <f t="shared" si="5"/>
        <v>0</v>
      </c>
      <c r="O55" s="26"/>
      <c r="P55" s="26"/>
      <c r="Q55" s="26"/>
      <c r="R55" s="26"/>
      <c r="S55" s="27">
        <f t="shared" si="6"/>
        <v>0</v>
      </c>
      <c r="T55" s="28">
        <f t="shared" si="7"/>
        <v>0</v>
      </c>
    </row>
    <row r="56" spans="1:20" hidden="1">
      <c r="A56" s="20">
        <f t="shared" si="4"/>
        <v>12</v>
      </c>
      <c r="B56" s="38"/>
      <c r="C56" s="38"/>
      <c r="D56" s="38"/>
      <c r="E56" s="38"/>
      <c r="F56" s="38"/>
      <c r="G56" s="38"/>
      <c r="H56" s="38"/>
      <c r="I56" s="38"/>
      <c r="J56" s="29"/>
      <c r="K56" s="29"/>
      <c r="L56" s="29"/>
      <c r="M56" s="26"/>
      <c r="N56" s="27">
        <f t="shared" si="5"/>
        <v>0</v>
      </c>
      <c r="O56" s="26"/>
      <c r="P56" s="26"/>
      <c r="Q56" s="26"/>
      <c r="R56" s="26"/>
      <c r="S56" s="27">
        <f t="shared" si="6"/>
        <v>0</v>
      </c>
      <c r="T56" s="28">
        <f t="shared" si="7"/>
        <v>0</v>
      </c>
    </row>
    <row r="57" spans="1:20" hidden="1">
      <c r="A57" s="20">
        <f t="shared" si="4"/>
        <v>12</v>
      </c>
      <c r="B57" s="38"/>
      <c r="C57" s="38"/>
      <c r="D57" s="38"/>
      <c r="E57" s="38"/>
      <c r="F57" s="38"/>
      <c r="G57" s="38"/>
      <c r="H57" s="38"/>
      <c r="I57" s="38"/>
      <c r="J57" s="29"/>
      <c r="K57" s="29"/>
      <c r="L57" s="29"/>
      <c r="M57" s="26"/>
      <c r="N57" s="27">
        <f t="shared" si="5"/>
        <v>0</v>
      </c>
      <c r="O57" s="26"/>
      <c r="P57" s="26"/>
      <c r="Q57" s="26"/>
      <c r="R57" s="26"/>
      <c r="S57" s="27">
        <f t="shared" si="6"/>
        <v>0</v>
      </c>
      <c r="T57" s="28">
        <f t="shared" si="7"/>
        <v>0</v>
      </c>
    </row>
    <row r="58" spans="1:20" hidden="1">
      <c r="A58" s="20">
        <f t="shared" si="4"/>
        <v>12</v>
      </c>
      <c r="B58" s="38"/>
      <c r="C58" s="38"/>
      <c r="D58" s="38"/>
      <c r="E58" s="38"/>
      <c r="F58" s="38"/>
      <c r="G58" s="38"/>
      <c r="H58" s="38"/>
      <c r="I58" s="38"/>
      <c r="J58" s="29"/>
      <c r="K58" s="29"/>
      <c r="L58" s="29"/>
      <c r="M58" s="26"/>
      <c r="N58" s="27">
        <f t="shared" si="5"/>
        <v>0</v>
      </c>
      <c r="O58" s="26"/>
      <c r="P58" s="26"/>
      <c r="Q58" s="26"/>
      <c r="R58" s="26"/>
      <c r="S58" s="27">
        <f t="shared" si="6"/>
        <v>0</v>
      </c>
      <c r="T58" s="28">
        <f t="shared" si="7"/>
        <v>0</v>
      </c>
    </row>
    <row r="59" spans="1:20" hidden="1">
      <c r="A59" s="20">
        <f t="shared" si="4"/>
        <v>12</v>
      </c>
      <c r="B59" s="38"/>
      <c r="C59" s="38"/>
      <c r="D59" s="38"/>
      <c r="E59" s="38"/>
      <c r="F59" s="38"/>
      <c r="G59" s="38"/>
      <c r="H59" s="38"/>
      <c r="I59" s="38"/>
      <c r="J59" s="29"/>
      <c r="K59" s="29"/>
      <c r="L59" s="29"/>
      <c r="M59" s="26"/>
      <c r="N59" s="27">
        <f t="shared" si="5"/>
        <v>0</v>
      </c>
      <c r="O59" s="26"/>
      <c r="P59" s="26"/>
      <c r="Q59" s="26"/>
      <c r="R59" s="26"/>
      <c r="S59" s="27">
        <f t="shared" si="6"/>
        <v>0</v>
      </c>
      <c r="T59" s="28">
        <f t="shared" si="7"/>
        <v>0</v>
      </c>
    </row>
    <row r="60" spans="1:20" hidden="1">
      <c r="A60" s="20">
        <f t="shared" si="4"/>
        <v>12</v>
      </c>
      <c r="B60" s="38"/>
      <c r="C60" s="38"/>
      <c r="D60" s="38"/>
      <c r="E60" s="38"/>
      <c r="F60" s="38"/>
      <c r="G60" s="38"/>
      <c r="H60" s="38"/>
      <c r="I60" s="38"/>
      <c r="J60" s="29"/>
      <c r="K60" s="29"/>
      <c r="L60" s="29"/>
      <c r="M60" s="26"/>
      <c r="N60" s="27">
        <f t="shared" si="5"/>
        <v>0</v>
      </c>
      <c r="O60" s="26"/>
      <c r="P60" s="26"/>
      <c r="Q60" s="26"/>
      <c r="R60" s="26"/>
      <c r="S60" s="27">
        <f t="shared" si="6"/>
        <v>0</v>
      </c>
      <c r="T60" s="28">
        <f t="shared" si="7"/>
        <v>0</v>
      </c>
    </row>
    <row r="61" spans="1:20" hidden="1">
      <c r="A61" s="20">
        <f t="shared" si="4"/>
        <v>12</v>
      </c>
      <c r="B61" s="38"/>
      <c r="C61" s="24"/>
      <c r="D61" s="24"/>
      <c r="E61" s="24"/>
      <c r="F61" s="24"/>
      <c r="G61" s="24"/>
      <c r="H61" s="24"/>
      <c r="I61" s="46"/>
      <c r="J61" s="29"/>
      <c r="K61" s="29"/>
      <c r="L61" s="29"/>
      <c r="M61" s="26"/>
      <c r="N61" s="27">
        <f t="shared" si="5"/>
        <v>0</v>
      </c>
      <c r="O61" s="26"/>
      <c r="P61" s="26"/>
      <c r="Q61" s="26"/>
      <c r="R61" s="26"/>
      <c r="S61" s="27">
        <f t="shared" si="6"/>
        <v>0</v>
      </c>
      <c r="T61" s="28">
        <f t="shared" si="7"/>
        <v>0</v>
      </c>
    </row>
    <row r="62" spans="1:20" hidden="1">
      <c r="A62" s="20">
        <f t="shared" si="4"/>
        <v>12</v>
      </c>
      <c r="B62" s="38"/>
      <c r="C62" s="24"/>
      <c r="D62" s="24"/>
      <c r="E62" s="24"/>
      <c r="F62" s="24"/>
      <c r="G62" s="24"/>
      <c r="H62" s="24"/>
      <c r="I62" s="46"/>
      <c r="J62" s="29"/>
      <c r="K62" s="29"/>
      <c r="L62" s="29"/>
      <c r="M62" s="26"/>
      <c r="N62" s="27">
        <f t="shared" si="5"/>
        <v>0</v>
      </c>
      <c r="O62" s="26"/>
      <c r="P62" s="26"/>
      <c r="Q62" s="26"/>
      <c r="R62" s="26"/>
      <c r="S62" s="27">
        <f t="shared" si="6"/>
        <v>0</v>
      </c>
      <c r="T62" s="28">
        <f t="shared" si="7"/>
        <v>0</v>
      </c>
    </row>
    <row r="63" spans="1:20" hidden="1">
      <c r="A63" s="20">
        <f t="shared" si="4"/>
        <v>12</v>
      </c>
      <c r="B63" s="38"/>
      <c r="C63" s="24"/>
      <c r="D63" s="24"/>
      <c r="E63" s="24"/>
      <c r="F63" s="24"/>
      <c r="G63" s="24"/>
      <c r="H63" s="24"/>
      <c r="I63" s="46"/>
      <c r="J63" s="29"/>
      <c r="K63" s="29"/>
      <c r="L63" s="29"/>
      <c r="M63" s="26"/>
      <c r="N63" s="27">
        <f t="shared" si="5"/>
        <v>0</v>
      </c>
      <c r="O63" s="26"/>
      <c r="P63" s="26"/>
      <c r="Q63" s="26"/>
      <c r="R63" s="26"/>
      <c r="S63" s="27">
        <f t="shared" si="6"/>
        <v>0</v>
      </c>
      <c r="T63" s="28">
        <f t="shared" si="7"/>
        <v>0</v>
      </c>
    </row>
    <row r="64" spans="1:20" hidden="1">
      <c r="A64" s="20">
        <f t="shared" si="4"/>
        <v>12</v>
      </c>
      <c r="B64" s="38"/>
      <c r="C64" s="24"/>
      <c r="D64" s="24"/>
      <c r="E64" s="24"/>
      <c r="F64" s="24"/>
      <c r="G64" s="24"/>
      <c r="H64" s="24"/>
      <c r="I64" s="46"/>
      <c r="J64" s="29"/>
      <c r="K64" s="29"/>
      <c r="L64" s="29"/>
      <c r="M64" s="26"/>
      <c r="N64" s="27">
        <f t="shared" si="5"/>
        <v>0</v>
      </c>
      <c r="O64" s="26"/>
      <c r="P64" s="26"/>
      <c r="Q64" s="26"/>
      <c r="R64" s="26"/>
      <c r="S64" s="27">
        <f t="shared" si="6"/>
        <v>0</v>
      </c>
      <c r="T64" s="28">
        <f t="shared" si="7"/>
        <v>0</v>
      </c>
    </row>
    <row r="65" spans="1:20" hidden="1">
      <c r="A65" s="20">
        <f t="shared" si="4"/>
        <v>12</v>
      </c>
      <c r="B65" s="38"/>
      <c r="C65" s="24"/>
      <c r="D65" s="24"/>
      <c r="E65" s="24"/>
      <c r="F65" s="24"/>
      <c r="G65" s="24"/>
      <c r="H65" s="24"/>
      <c r="I65" s="46"/>
      <c r="J65" s="29"/>
      <c r="K65" s="29"/>
      <c r="L65" s="29"/>
      <c r="M65" s="26"/>
      <c r="N65" s="27">
        <f t="shared" si="5"/>
        <v>0</v>
      </c>
      <c r="O65" s="26"/>
      <c r="P65" s="26"/>
      <c r="Q65" s="26"/>
      <c r="R65" s="26"/>
      <c r="S65" s="27">
        <f t="shared" si="6"/>
        <v>0</v>
      </c>
      <c r="T65" s="28">
        <f t="shared" si="7"/>
        <v>0</v>
      </c>
    </row>
    <row r="66" spans="1:20" hidden="1">
      <c r="A66" s="20">
        <f t="shared" si="4"/>
        <v>12</v>
      </c>
      <c r="B66" s="38"/>
      <c r="C66" s="24"/>
      <c r="D66" s="24"/>
      <c r="E66" s="24"/>
      <c r="F66" s="24"/>
      <c r="G66" s="24"/>
      <c r="H66" s="24"/>
      <c r="I66" s="46"/>
      <c r="J66" s="29"/>
      <c r="K66" s="29"/>
      <c r="L66" s="29"/>
      <c r="M66" s="26"/>
      <c r="N66" s="27">
        <f t="shared" si="5"/>
        <v>0</v>
      </c>
      <c r="O66" s="26"/>
      <c r="P66" s="26"/>
      <c r="Q66" s="26"/>
      <c r="R66" s="26"/>
      <c r="S66" s="27">
        <f t="shared" si="6"/>
        <v>0</v>
      </c>
      <c r="T66" s="28">
        <f t="shared" si="7"/>
        <v>0</v>
      </c>
    </row>
    <row r="67" spans="1:20" hidden="1">
      <c r="A67" s="20">
        <f t="shared" si="4"/>
        <v>12</v>
      </c>
      <c r="B67" s="38"/>
      <c r="C67" s="24"/>
      <c r="D67" s="24"/>
      <c r="E67" s="24"/>
      <c r="F67" s="24"/>
      <c r="G67" s="24"/>
      <c r="H67" s="24"/>
      <c r="I67" s="46"/>
      <c r="J67" s="29"/>
      <c r="K67" s="29"/>
      <c r="L67" s="29"/>
      <c r="M67" s="26"/>
      <c r="N67" s="27">
        <f t="shared" si="5"/>
        <v>0</v>
      </c>
      <c r="O67" s="26"/>
      <c r="P67" s="26"/>
      <c r="Q67" s="26"/>
      <c r="R67" s="26"/>
      <c r="S67" s="27">
        <f t="shared" si="6"/>
        <v>0</v>
      </c>
      <c r="T67" s="28">
        <f t="shared" si="7"/>
        <v>0</v>
      </c>
    </row>
    <row r="68" spans="1:20" hidden="1">
      <c r="A68" s="20">
        <f t="shared" si="4"/>
        <v>12</v>
      </c>
      <c r="B68" s="38"/>
      <c r="C68" s="24"/>
      <c r="D68" s="24"/>
      <c r="E68" s="24"/>
      <c r="F68" s="24"/>
      <c r="G68" s="24"/>
      <c r="H68" s="24"/>
      <c r="I68" s="46"/>
      <c r="J68" s="29"/>
      <c r="K68" s="29"/>
      <c r="L68" s="29"/>
      <c r="M68" s="26"/>
      <c r="N68" s="27">
        <f t="shared" si="5"/>
        <v>0</v>
      </c>
      <c r="O68" s="26"/>
      <c r="P68" s="26"/>
      <c r="Q68" s="26"/>
      <c r="R68" s="26"/>
      <c r="S68" s="27">
        <f t="shared" si="6"/>
        <v>0</v>
      </c>
      <c r="T68" s="28">
        <f t="shared" si="7"/>
        <v>0</v>
      </c>
    </row>
    <row r="69" spans="1:20" hidden="1">
      <c r="A69" s="20">
        <f t="shared" si="4"/>
        <v>12</v>
      </c>
      <c r="B69" s="38"/>
      <c r="C69" s="24"/>
      <c r="D69" s="24"/>
      <c r="E69" s="24"/>
      <c r="F69" s="24"/>
      <c r="G69" s="24"/>
      <c r="H69" s="24"/>
      <c r="I69" s="46"/>
      <c r="J69" s="29"/>
      <c r="K69" s="29"/>
      <c r="L69" s="29"/>
      <c r="M69" s="26"/>
      <c r="N69" s="27">
        <f t="shared" si="5"/>
        <v>0</v>
      </c>
      <c r="O69" s="26"/>
      <c r="P69" s="26"/>
      <c r="Q69" s="26"/>
      <c r="R69" s="26"/>
      <c r="S69" s="27">
        <f t="shared" si="6"/>
        <v>0</v>
      </c>
      <c r="T69" s="28">
        <f t="shared" si="7"/>
        <v>0</v>
      </c>
    </row>
    <row r="70" spans="1:20" hidden="1">
      <c r="A70" s="20">
        <f>RANK(T70,$T$41:$T$140,0)</f>
        <v>12</v>
      </c>
      <c r="B70" s="38"/>
      <c r="C70" s="24"/>
      <c r="D70" s="24"/>
      <c r="E70" s="24"/>
      <c r="F70" s="24"/>
      <c r="G70" s="24"/>
      <c r="H70" s="24"/>
      <c r="I70" s="46"/>
      <c r="J70" s="29"/>
      <c r="K70" s="29"/>
      <c r="L70" s="29"/>
      <c r="M70" s="26"/>
      <c r="N70" s="27">
        <f t="shared" si="5"/>
        <v>0</v>
      </c>
      <c r="O70" s="26"/>
      <c r="P70" s="26"/>
      <c r="Q70" s="26"/>
      <c r="R70" s="26"/>
      <c r="S70" s="27">
        <f t="shared" si="6"/>
        <v>0</v>
      </c>
      <c r="T70" s="28">
        <f t="shared" si="7"/>
        <v>0</v>
      </c>
    </row>
    <row r="71" spans="1:20" hidden="1">
      <c r="A71" s="20">
        <f t="shared" si="4"/>
        <v>12</v>
      </c>
      <c r="B71" s="38"/>
      <c r="C71" s="24"/>
      <c r="D71" s="24"/>
      <c r="E71" s="24"/>
      <c r="F71" s="24"/>
      <c r="G71" s="24"/>
      <c r="H71" s="24"/>
      <c r="I71" s="46"/>
      <c r="J71" s="29"/>
      <c r="K71" s="29"/>
      <c r="L71" s="29"/>
      <c r="M71" s="26"/>
      <c r="N71" s="27">
        <f t="shared" si="5"/>
        <v>0</v>
      </c>
      <c r="O71" s="26"/>
      <c r="P71" s="26"/>
      <c r="Q71" s="26"/>
      <c r="R71" s="26"/>
      <c r="S71" s="27">
        <f t="shared" si="6"/>
        <v>0</v>
      </c>
      <c r="T71" s="28">
        <f t="shared" si="7"/>
        <v>0</v>
      </c>
    </row>
    <row r="72" spans="1:20" hidden="1">
      <c r="A72" s="20">
        <f t="shared" si="4"/>
        <v>12</v>
      </c>
      <c r="B72" s="38"/>
      <c r="C72" s="24"/>
      <c r="D72" s="24"/>
      <c r="E72" s="24"/>
      <c r="F72" s="24"/>
      <c r="G72" s="24"/>
      <c r="H72" s="24"/>
      <c r="I72" s="46"/>
      <c r="J72" s="29"/>
      <c r="K72" s="29"/>
      <c r="L72" s="29"/>
      <c r="M72" s="26"/>
      <c r="N72" s="27">
        <f t="shared" si="5"/>
        <v>0</v>
      </c>
      <c r="O72" s="26"/>
      <c r="P72" s="26"/>
      <c r="Q72" s="26"/>
      <c r="R72" s="26"/>
      <c r="S72" s="27">
        <f t="shared" si="6"/>
        <v>0</v>
      </c>
      <c r="T72" s="28">
        <f t="shared" si="7"/>
        <v>0</v>
      </c>
    </row>
    <row r="73" spans="1:20" hidden="1">
      <c r="A73" s="20">
        <f t="shared" si="4"/>
        <v>12</v>
      </c>
      <c r="B73" s="38"/>
      <c r="C73" s="24"/>
      <c r="D73" s="24"/>
      <c r="E73" s="24"/>
      <c r="F73" s="24"/>
      <c r="G73" s="24"/>
      <c r="H73" s="24"/>
      <c r="I73" s="46"/>
      <c r="J73" s="29"/>
      <c r="K73" s="29"/>
      <c r="L73" s="29"/>
      <c r="M73" s="26"/>
      <c r="N73" s="27">
        <f t="shared" si="5"/>
        <v>0</v>
      </c>
      <c r="O73" s="26"/>
      <c r="P73" s="26"/>
      <c r="Q73" s="26"/>
      <c r="R73" s="26"/>
      <c r="S73" s="27">
        <f t="shared" si="6"/>
        <v>0</v>
      </c>
      <c r="T73" s="28">
        <f t="shared" si="7"/>
        <v>0</v>
      </c>
    </row>
    <row r="74" spans="1:20" hidden="1">
      <c r="A74" s="20">
        <f t="shared" si="4"/>
        <v>12</v>
      </c>
      <c r="B74" s="38"/>
      <c r="C74" s="24"/>
      <c r="D74" s="24"/>
      <c r="E74" s="24"/>
      <c r="F74" s="24"/>
      <c r="G74" s="24"/>
      <c r="H74" s="24"/>
      <c r="I74" s="46"/>
      <c r="J74" s="29"/>
      <c r="K74" s="29"/>
      <c r="L74" s="29"/>
      <c r="M74" s="26"/>
      <c r="N74" s="27">
        <f t="shared" si="5"/>
        <v>0</v>
      </c>
      <c r="O74" s="26"/>
      <c r="P74" s="26"/>
      <c r="Q74" s="26"/>
      <c r="R74" s="26"/>
      <c r="S74" s="27">
        <f t="shared" si="6"/>
        <v>0</v>
      </c>
      <c r="T74" s="28">
        <f t="shared" si="7"/>
        <v>0</v>
      </c>
    </row>
    <row r="75" spans="1:20" hidden="1">
      <c r="A75" s="20">
        <f t="shared" si="4"/>
        <v>12</v>
      </c>
      <c r="B75" s="38"/>
      <c r="C75" s="24"/>
      <c r="D75" s="24"/>
      <c r="E75" s="24"/>
      <c r="F75" s="24"/>
      <c r="G75" s="24"/>
      <c r="H75" s="24"/>
      <c r="I75" s="46"/>
      <c r="J75" s="29"/>
      <c r="K75" s="29"/>
      <c r="L75" s="29"/>
      <c r="M75" s="26"/>
      <c r="N75" s="27">
        <f t="shared" si="5"/>
        <v>0</v>
      </c>
      <c r="O75" s="26"/>
      <c r="P75" s="26"/>
      <c r="Q75" s="26"/>
      <c r="R75" s="26"/>
      <c r="S75" s="27">
        <f t="shared" si="6"/>
        <v>0</v>
      </c>
      <c r="T75" s="28">
        <f t="shared" si="7"/>
        <v>0</v>
      </c>
    </row>
    <row r="76" spans="1:20" hidden="1">
      <c r="A76" s="20">
        <f t="shared" si="4"/>
        <v>12</v>
      </c>
      <c r="B76" s="38"/>
      <c r="C76" s="24"/>
      <c r="D76" s="24"/>
      <c r="E76" s="24"/>
      <c r="F76" s="24"/>
      <c r="G76" s="24"/>
      <c r="H76" s="24"/>
      <c r="I76" s="46"/>
      <c r="J76" s="29"/>
      <c r="K76" s="29"/>
      <c r="L76" s="29"/>
      <c r="M76" s="26"/>
      <c r="N76" s="27">
        <f t="shared" si="5"/>
        <v>0</v>
      </c>
      <c r="O76" s="26"/>
      <c r="P76" s="26"/>
      <c r="Q76" s="26"/>
      <c r="R76" s="26"/>
      <c r="S76" s="27">
        <f t="shared" si="6"/>
        <v>0</v>
      </c>
      <c r="T76" s="28">
        <f t="shared" si="7"/>
        <v>0</v>
      </c>
    </row>
    <row r="77" spans="1:20" hidden="1">
      <c r="A77" s="20">
        <f t="shared" si="4"/>
        <v>12</v>
      </c>
      <c r="B77" s="38"/>
      <c r="C77" s="24"/>
      <c r="D77" s="24"/>
      <c r="E77" s="24"/>
      <c r="F77" s="24"/>
      <c r="G77" s="24"/>
      <c r="H77" s="24"/>
      <c r="I77" s="46"/>
      <c r="J77" s="29"/>
      <c r="K77" s="29"/>
      <c r="L77" s="29"/>
      <c r="M77" s="26"/>
      <c r="N77" s="27">
        <f t="shared" si="5"/>
        <v>0</v>
      </c>
      <c r="O77" s="26"/>
      <c r="P77" s="26"/>
      <c r="Q77" s="26"/>
      <c r="R77" s="26"/>
      <c r="S77" s="27">
        <f t="shared" si="6"/>
        <v>0</v>
      </c>
      <c r="T77" s="28">
        <f t="shared" si="7"/>
        <v>0</v>
      </c>
    </row>
    <row r="78" spans="1:20" hidden="1">
      <c r="A78" s="20">
        <f t="shared" si="4"/>
        <v>12</v>
      </c>
      <c r="B78" s="38"/>
      <c r="C78" s="24"/>
      <c r="D78" s="24"/>
      <c r="E78" s="24"/>
      <c r="F78" s="24"/>
      <c r="G78" s="24"/>
      <c r="H78" s="24"/>
      <c r="I78" s="46"/>
      <c r="J78" s="29"/>
      <c r="K78" s="29"/>
      <c r="L78" s="29"/>
      <c r="M78" s="26"/>
      <c r="N78" s="27">
        <f t="shared" si="5"/>
        <v>0</v>
      </c>
      <c r="O78" s="26"/>
      <c r="P78" s="26"/>
      <c r="Q78" s="26"/>
      <c r="R78" s="26"/>
      <c r="S78" s="27">
        <f t="shared" si="6"/>
        <v>0</v>
      </c>
      <c r="T78" s="28">
        <f t="shared" si="7"/>
        <v>0</v>
      </c>
    </row>
    <row r="79" spans="1:20" hidden="1">
      <c r="A79" s="20">
        <f t="shared" si="4"/>
        <v>12</v>
      </c>
      <c r="B79" s="38"/>
      <c r="C79" s="24"/>
      <c r="D79" s="24"/>
      <c r="E79" s="24"/>
      <c r="F79" s="24"/>
      <c r="G79" s="24"/>
      <c r="H79" s="24"/>
      <c r="I79" s="46"/>
      <c r="J79" s="29"/>
      <c r="K79" s="29"/>
      <c r="L79" s="29"/>
      <c r="M79" s="26"/>
      <c r="N79" s="27">
        <f t="shared" si="5"/>
        <v>0</v>
      </c>
      <c r="O79" s="26"/>
      <c r="P79" s="26"/>
      <c r="Q79" s="26"/>
      <c r="R79" s="26"/>
      <c r="S79" s="27">
        <f t="shared" si="6"/>
        <v>0</v>
      </c>
      <c r="T79" s="28">
        <f t="shared" si="7"/>
        <v>0</v>
      </c>
    </row>
    <row r="80" spans="1:20" hidden="1">
      <c r="A80" s="20">
        <f t="shared" si="4"/>
        <v>12</v>
      </c>
      <c r="B80" s="38"/>
      <c r="C80" s="24"/>
      <c r="D80" s="24"/>
      <c r="E80" s="24"/>
      <c r="F80" s="24"/>
      <c r="G80" s="24"/>
      <c r="H80" s="24"/>
      <c r="I80" s="46"/>
      <c r="J80" s="29"/>
      <c r="K80" s="29"/>
      <c r="L80" s="29"/>
      <c r="M80" s="26"/>
      <c r="N80" s="27">
        <f t="shared" si="5"/>
        <v>0</v>
      </c>
      <c r="O80" s="26"/>
      <c r="P80" s="26"/>
      <c r="Q80" s="26"/>
      <c r="R80" s="26"/>
      <c r="S80" s="27">
        <f t="shared" si="6"/>
        <v>0</v>
      </c>
      <c r="T80" s="28">
        <f t="shared" si="7"/>
        <v>0</v>
      </c>
    </row>
    <row r="81" spans="1:20" hidden="1">
      <c r="A81" s="20">
        <f t="shared" si="4"/>
        <v>12</v>
      </c>
      <c r="B81" s="38"/>
      <c r="C81" s="24"/>
      <c r="D81" s="24"/>
      <c r="E81" s="24"/>
      <c r="F81" s="24"/>
      <c r="G81" s="24"/>
      <c r="H81" s="24"/>
      <c r="I81" s="46"/>
      <c r="J81" s="29"/>
      <c r="K81" s="29"/>
      <c r="L81" s="29"/>
      <c r="M81" s="26"/>
      <c r="N81" s="27">
        <f t="shared" si="5"/>
        <v>0</v>
      </c>
      <c r="O81" s="26"/>
      <c r="P81" s="26"/>
      <c r="Q81" s="26"/>
      <c r="R81" s="26"/>
      <c r="S81" s="27">
        <f t="shared" si="6"/>
        <v>0</v>
      </c>
      <c r="T81" s="28">
        <f t="shared" si="7"/>
        <v>0</v>
      </c>
    </row>
    <row r="82" spans="1:20" hidden="1">
      <c r="A82" s="20">
        <f t="shared" si="4"/>
        <v>12</v>
      </c>
      <c r="B82" s="38"/>
      <c r="C82" s="24"/>
      <c r="D82" s="24"/>
      <c r="E82" s="24"/>
      <c r="F82" s="24"/>
      <c r="G82" s="24"/>
      <c r="H82" s="24"/>
      <c r="I82" s="46"/>
      <c r="J82" s="29"/>
      <c r="K82" s="29"/>
      <c r="L82" s="29"/>
      <c r="M82" s="26"/>
      <c r="N82" s="27">
        <f t="shared" si="5"/>
        <v>0</v>
      </c>
      <c r="O82" s="26"/>
      <c r="P82" s="26"/>
      <c r="Q82" s="26"/>
      <c r="R82" s="26"/>
      <c r="S82" s="27">
        <f t="shared" si="6"/>
        <v>0</v>
      </c>
      <c r="T82" s="28">
        <f t="shared" si="7"/>
        <v>0</v>
      </c>
    </row>
    <row r="83" spans="1:20" hidden="1">
      <c r="A83" s="20">
        <f t="shared" si="4"/>
        <v>12</v>
      </c>
      <c r="B83" s="38"/>
      <c r="C83" s="24"/>
      <c r="D83" s="24"/>
      <c r="E83" s="24"/>
      <c r="F83" s="24"/>
      <c r="G83" s="24"/>
      <c r="H83" s="24"/>
      <c r="I83" s="46"/>
      <c r="J83" s="29"/>
      <c r="K83" s="29"/>
      <c r="L83" s="29"/>
      <c r="M83" s="26"/>
      <c r="N83" s="27">
        <f t="shared" si="5"/>
        <v>0</v>
      </c>
      <c r="O83" s="26"/>
      <c r="P83" s="26"/>
      <c r="Q83" s="26"/>
      <c r="R83" s="26"/>
      <c r="S83" s="27">
        <f t="shared" si="6"/>
        <v>0</v>
      </c>
      <c r="T83" s="28">
        <f t="shared" si="7"/>
        <v>0</v>
      </c>
    </row>
    <row r="84" spans="1:20" hidden="1">
      <c r="A84" s="20">
        <f t="shared" si="4"/>
        <v>12</v>
      </c>
      <c r="B84" s="38"/>
      <c r="C84" s="24"/>
      <c r="D84" s="24"/>
      <c r="E84" s="24"/>
      <c r="F84" s="24"/>
      <c r="G84" s="24"/>
      <c r="H84" s="24"/>
      <c r="I84" s="46"/>
      <c r="J84" s="29"/>
      <c r="K84" s="29"/>
      <c r="L84" s="29"/>
      <c r="M84" s="26"/>
      <c r="N84" s="27">
        <f t="shared" si="5"/>
        <v>0</v>
      </c>
      <c r="O84" s="26"/>
      <c r="P84" s="26"/>
      <c r="Q84" s="26"/>
      <c r="R84" s="26"/>
      <c r="S84" s="27">
        <f t="shared" si="6"/>
        <v>0</v>
      </c>
      <c r="T84" s="28">
        <f t="shared" si="7"/>
        <v>0</v>
      </c>
    </row>
    <row r="85" spans="1:20" hidden="1">
      <c r="A85" s="20">
        <f t="shared" si="4"/>
        <v>12</v>
      </c>
      <c r="B85" s="38"/>
      <c r="C85" s="24"/>
      <c r="D85" s="24"/>
      <c r="E85" s="24"/>
      <c r="F85" s="24"/>
      <c r="G85" s="24"/>
      <c r="H85" s="24"/>
      <c r="I85" s="46"/>
      <c r="J85" s="29"/>
      <c r="K85" s="29"/>
      <c r="L85" s="29"/>
      <c r="M85" s="26"/>
      <c r="N85" s="27">
        <f t="shared" si="5"/>
        <v>0</v>
      </c>
      <c r="O85" s="26"/>
      <c r="P85" s="26"/>
      <c r="Q85" s="26"/>
      <c r="R85" s="26"/>
      <c r="S85" s="27">
        <f t="shared" si="6"/>
        <v>0</v>
      </c>
      <c r="T85" s="28">
        <f t="shared" si="7"/>
        <v>0</v>
      </c>
    </row>
    <row r="86" spans="1:20" hidden="1">
      <c r="A86" s="20">
        <f>RANK(T86,$T$41:$T$140,0)</f>
        <v>12</v>
      </c>
      <c r="B86" s="38"/>
      <c r="C86" s="24"/>
      <c r="D86" s="24"/>
      <c r="E86" s="24"/>
      <c r="F86" s="24"/>
      <c r="G86" s="24"/>
      <c r="H86" s="24"/>
      <c r="I86" s="46"/>
      <c r="J86" s="29"/>
      <c r="K86" s="29"/>
      <c r="L86" s="29"/>
      <c r="M86" s="26"/>
      <c r="N86" s="27">
        <f t="shared" si="5"/>
        <v>0</v>
      </c>
      <c r="O86" s="26"/>
      <c r="P86" s="26"/>
      <c r="Q86" s="26"/>
      <c r="R86" s="26"/>
      <c r="S86" s="27">
        <f t="shared" si="6"/>
        <v>0</v>
      </c>
      <c r="T86" s="28">
        <f t="shared" si="7"/>
        <v>0</v>
      </c>
    </row>
    <row r="87" spans="1:20" hidden="1">
      <c r="A87" s="20">
        <f t="shared" si="4"/>
        <v>12</v>
      </c>
      <c r="B87" s="38"/>
      <c r="C87" s="24"/>
      <c r="D87" s="24"/>
      <c r="E87" s="24"/>
      <c r="F87" s="24"/>
      <c r="G87" s="24"/>
      <c r="H87" s="24"/>
      <c r="I87" s="46"/>
      <c r="J87" s="29"/>
      <c r="K87" s="29"/>
      <c r="L87" s="29"/>
      <c r="M87" s="26"/>
      <c r="N87" s="27">
        <f t="shared" si="5"/>
        <v>0</v>
      </c>
      <c r="O87" s="26"/>
      <c r="P87" s="26"/>
      <c r="Q87" s="26"/>
      <c r="R87" s="26"/>
      <c r="S87" s="27">
        <f t="shared" si="6"/>
        <v>0</v>
      </c>
      <c r="T87" s="28">
        <f t="shared" si="7"/>
        <v>0</v>
      </c>
    </row>
    <row r="88" spans="1:20" hidden="1">
      <c r="A88" s="20">
        <f t="shared" si="4"/>
        <v>12</v>
      </c>
      <c r="B88" s="38"/>
      <c r="C88" s="24"/>
      <c r="D88" s="24"/>
      <c r="E88" s="24"/>
      <c r="F88" s="24"/>
      <c r="G88" s="24"/>
      <c r="H88" s="24"/>
      <c r="I88" s="46"/>
      <c r="J88" s="29"/>
      <c r="K88" s="29"/>
      <c r="L88" s="29"/>
      <c r="M88" s="26"/>
      <c r="N88" s="27">
        <f t="shared" si="5"/>
        <v>0</v>
      </c>
      <c r="O88" s="26"/>
      <c r="P88" s="26"/>
      <c r="Q88" s="26"/>
      <c r="R88" s="26"/>
      <c r="S88" s="27">
        <f t="shared" si="6"/>
        <v>0</v>
      </c>
      <c r="T88" s="28">
        <f t="shared" si="7"/>
        <v>0</v>
      </c>
    </row>
    <row r="89" spans="1:20" hidden="1">
      <c r="A89" s="20">
        <f t="shared" si="4"/>
        <v>12</v>
      </c>
      <c r="B89" s="38"/>
      <c r="C89" s="24"/>
      <c r="D89" s="24"/>
      <c r="E89" s="24"/>
      <c r="F89" s="24"/>
      <c r="G89" s="24"/>
      <c r="H89" s="24"/>
      <c r="I89" s="46"/>
      <c r="J89" s="29"/>
      <c r="K89" s="29"/>
      <c r="L89" s="29"/>
      <c r="M89" s="26"/>
      <c r="N89" s="27">
        <f t="shared" si="5"/>
        <v>0</v>
      </c>
      <c r="O89" s="26"/>
      <c r="P89" s="26"/>
      <c r="Q89" s="26"/>
      <c r="R89" s="26"/>
      <c r="S89" s="27">
        <f t="shared" si="6"/>
        <v>0</v>
      </c>
      <c r="T89" s="28">
        <f t="shared" si="7"/>
        <v>0</v>
      </c>
    </row>
    <row r="90" spans="1:20" hidden="1">
      <c r="A90" s="20">
        <f t="shared" si="4"/>
        <v>12</v>
      </c>
      <c r="B90" s="38"/>
      <c r="C90" s="24"/>
      <c r="D90" s="24"/>
      <c r="E90" s="24"/>
      <c r="F90" s="24"/>
      <c r="G90" s="24"/>
      <c r="H90" s="24"/>
      <c r="I90" s="46"/>
      <c r="J90" s="29"/>
      <c r="K90" s="29"/>
      <c r="L90" s="29"/>
      <c r="M90" s="26"/>
      <c r="N90" s="27">
        <f t="shared" si="5"/>
        <v>0</v>
      </c>
      <c r="O90" s="26"/>
      <c r="P90" s="26"/>
      <c r="Q90" s="26"/>
      <c r="R90" s="26"/>
      <c r="S90" s="27">
        <f t="shared" si="6"/>
        <v>0</v>
      </c>
      <c r="T90" s="28">
        <f t="shared" si="7"/>
        <v>0</v>
      </c>
    </row>
    <row r="91" spans="1:20" hidden="1">
      <c r="A91" s="20">
        <f t="shared" si="4"/>
        <v>12</v>
      </c>
      <c r="B91" s="38"/>
      <c r="C91" s="24"/>
      <c r="D91" s="24"/>
      <c r="E91" s="24"/>
      <c r="F91" s="24"/>
      <c r="G91" s="24"/>
      <c r="H91" s="24"/>
      <c r="I91" s="46"/>
      <c r="J91" s="29"/>
      <c r="K91" s="29"/>
      <c r="L91" s="29"/>
      <c r="M91" s="26"/>
      <c r="N91" s="27">
        <f t="shared" si="5"/>
        <v>0</v>
      </c>
      <c r="O91" s="26"/>
      <c r="P91" s="26"/>
      <c r="Q91" s="26"/>
      <c r="R91" s="26"/>
      <c r="S91" s="27">
        <f t="shared" si="6"/>
        <v>0</v>
      </c>
      <c r="T91" s="28">
        <f t="shared" si="7"/>
        <v>0</v>
      </c>
    </row>
    <row r="92" spans="1:20" hidden="1">
      <c r="A92" s="20">
        <f t="shared" si="4"/>
        <v>12</v>
      </c>
      <c r="B92" s="38"/>
      <c r="C92" s="24"/>
      <c r="D92" s="24"/>
      <c r="E92" s="24"/>
      <c r="F92" s="24"/>
      <c r="G92" s="24"/>
      <c r="H92" s="24"/>
      <c r="I92" s="46"/>
      <c r="J92" s="29"/>
      <c r="K92" s="29"/>
      <c r="L92" s="29"/>
      <c r="M92" s="26"/>
      <c r="N92" s="27">
        <f t="shared" si="5"/>
        <v>0</v>
      </c>
      <c r="O92" s="26"/>
      <c r="P92" s="26"/>
      <c r="Q92" s="26"/>
      <c r="R92" s="26"/>
      <c r="S92" s="27">
        <f t="shared" si="6"/>
        <v>0</v>
      </c>
      <c r="T92" s="28">
        <f t="shared" si="7"/>
        <v>0</v>
      </c>
    </row>
    <row r="93" spans="1:20" hidden="1">
      <c r="A93" s="20">
        <f t="shared" si="4"/>
        <v>12</v>
      </c>
      <c r="B93" s="38"/>
      <c r="C93" s="24"/>
      <c r="D93" s="24"/>
      <c r="E93" s="24"/>
      <c r="F93" s="24"/>
      <c r="G93" s="24"/>
      <c r="H93" s="24"/>
      <c r="I93" s="46"/>
      <c r="J93" s="29"/>
      <c r="K93" s="29"/>
      <c r="L93" s="29"/>
      <c r="M93" s="26"/>
      <c r="N93" s="27">
        <f t="shared" si="5"/>
        <v>0</v>
      </c>
      <c r="O93" s="26"/>
      <c r="P93" s="26"/>
      <c r="Q93" s="26"/>
      <c r="R93" s="26"/>
      <c r="S93" s="27">
        <f t="shared" si="6"/>
        <v>0</v>
      </c>
      <c r="T93" s="28">
        <f t="shared" si="7"/>
        <v>0</v>
      </c>
    </row>
    <row r="94" spans="1:20" hidden="1">
      <c r="A94" s="20">
        <f t="shared" si="4"/>
        <v>12</v>
      </c>
      <c r="B94" s="38"/>
      <c r="C94" s="24"/>
      <c r="D94" s="24"/>
      <c r="E94" s="24"/>
      <c r="F94" s="24"/>
      <c r="G94" s="24"/>
      <c r="H94" s="24"/>
      <c r="I94" s="46"/>
      <c r="J94" s="29"/>
      <c r="K94" s="29"/>
      <c r="L94" s="29"/>
      <c r="M94" s="26"/>
      <c r="N94" s="27">
        <f t="shared" si="5"/>
        <v>0</v>
      </c>
      <c r="O94" s="26"/>
      <c r="P94" s="26"/>
      <c r="Q94" s="26"/>
      <c r="R94" s="26"/>
      <c r="S94" s="27">
        <f t="shared" si="6"/>
        <v>0</v>
      </c>
      <c r="T94" s="28">
        <f t="shared" si="7"/>
        <v>0</v>
      </c>
    </row>
    <row r="95" spans="1:20" hidden="1">
      <c r="A95" s="20">
        <f t="shared" si="4"/>
        <v>12</v>
      </c>
      <c r="B95" s="38"/>
      <c r="C95" s="24"/>
      <c r="D95" s="24"/>
      <c r="E95" s="24"/>
      <c r="F95" s="24"/>
      <c r="G95" s="24"/>
      <c r="H95" s="24"/>
      <c r="I95" s="46"/>
      <c r="J95" s="29"/>
      <c r="K95" s="29"/>
      <c r="L95" s="29"/>
      <c r="M95" s="26"/>
      <c r="N95" s="27">
        <f t="shared" si="5"/>
        <v>0</v>
      </c>
      <c r="O95" s="26"/>
      <c r="P95" s="26"/>
      <c r="Q95" s="26"/>
      <c r="R95" s="26"/>
      <c r="S95" s="27">
        <f t="shared" si="6"/>
        <v>0</v>
      </c>
      <c r="T95" s="28">
        <f t="shared" si="7"/>
        <v>0</v>
      </c>
    </row>
    <row r="96" spans="1:20" hidden="1">
      <c r="A96" s="20">
        <f t="shared" si="4"/>
        <v>12</v>
      </c>
      <c r="B96" s="38"/>
      <c r="C96" s="24"/>
      <c r="D96" s="24"/>
      <c r="E96" s="24"/>
      <c r="F96" s="24"/>
      <c r="G96" s="24"/>
      <c r="H96" s="24"/>
      <c r="I96" s="46"/>
      <c r="J96" s="29"/>
      <c r="K96" s="29"/>
      <c r="L96" s="29"/>
      <c r="M96" s="26"/>
      <c r="N96" s="27">
        <f t="shared" si="5"/>
        <v>0</v>
      </c>
      <c r="O96" s="26"/>
      <c r="P96" s="26"/>
      <c r="Q96" s="26"/>
      <c r="R96" s="26"/>
      <c r="S96" s="27">
        <f t="shared" si="6"/>
        <v>0</v>
      </c>
      <c r="T96" s="28">
        <f t="shared" si="7"/>
        <v>0</v>
      </c>
    </row>
    <row r="97" spans="1:20" hidden="1">
      <c r="A97" s="20">
        <f t="shared" si="4"/>
        <v>12</v>
      </c>
      <c r="B97" s="38"/>
      <c r="C97" s="24"/>
      <c r="D97" s="24"/>
      <c r="E97" s="24"/>
      <c r="F97" s="24"/>
      <c r="G97" s="24"/>
      <c r="H97" s="24"/>
      <c r="I97" s="46"/>
      <c r="J97" s="29"/>
      <c r="K97" s="29"/>
      <c r="L97" s="29"/>
      <c r="M97" s="26"/>
      <c r="N97" s="27">
        <f t="shared" si="5"/>
        <v>0</v>
      </c>
      <c r="O97" s="26"/>
      <c r="P97" s="26"/>
      <c r="Q97" s="26"/>
      <c r="R97" s="26"/>
      <c r="S97" s="27">
        <f t="shared" si="6"/>
        <v>0</v>
      </c>
      <c r="T97" s="28">
        <f t="shared" si="7"/>
        <v>0</v>
      </c>
    </row>
    <row r="98" spans="1:20" hidden="1">
      <c r="A98" s="20">
        <f t="shared" si="4"/>
        <v>12</v>
      </c>
      <c r="B98" s="38"/>
      <c r="C98" s="24"/>
      <c r="D98" s="24"/>
      <c r="E98" s="24"/>
      <c r="F98" s="24"/>
      <c r="G98" s="24"/>
      <c r="H98" s="24"/>
      <c r="I98" s="46"/>
      <c r="J98" s="29"/>
      <c r="K98" s="29"/>
      <c r="L98" s="29"/>
      <c r="M98" s="26"/>
      <c r="N98" s="27">
        <f t="shared" si="5"/>
        <v>0</v>
      </c>
      <c r="O98" s="26"/>
      <c r="P98" s="26"/>
      <c r="Q98" s="26"/>
      <c r="R98" s="26"/>
      <c r="S98" s="27">
        <f t="shared" si="6"/>
        <v>0</v>
      </c>
      <c r="T98" s="28">
        <f t="shared" si="7"/>
        <v>0</v>
      </c>
    </row>
    <row r="99" spans="1:20" hidden="1">
      <c r="A99" s="20">
        <f t="shared" si="4"/>
        <v>12</v>
      </c>
      <c r="B99" s="38"/>
      <c r="C99" s="24"/>
      <c r="D99" s="24"/>
      <c r="E99" s="24"/>
      <c r="F99" s="24"/>
      <c r="G99" s="24"/>
      <c r="H99" s="24"/>
      <c r="I99" s="46"/>
      <c r="J99" s="29"/>
      <c r="K99" s="29"/>
      <c r="L99" s="29"/>
      <c r="M99" s="26"/>
      <c r="N99" s="27">
        <f t="shared" si="5"/>
        <v>0</v>
      </c>
      <c r="O99" s="26"/>
      <c r="P99" s="26"/>
      <c r="Q99" s="26"/>
      <c r="R99" s="26"/>
      <c r="S99" s="27">
        <f t="shared" si="6"/>
        <v>0</v>
      </c>
      <c r="T99" s="28">
        <f t="shared" si="7"/>
        <v>0</v>
      </c>
    </row>
    <row r="100" spans="1:20" hidden="1">
      <c r="A100" s="20">
        <f t="shared" si="4"/>
        <v>12</v>
      </c>
      <c r="B100" s="38"/>
      <c r="C100" s="24"/>
      <c r="D100" s="24"/>
      <c r="E100" s="24"/>
      <c r="F100" s="24"/>
      <c r="G100" s="24"/>
      <c r="H100" s="24"/>
      <c r="I100" s="46"/>
      <c r="J100" s="29"/>
      <c r="K100" s="29"/>
      <c r="L100" s="29"/>
      <c r="M100" s="26"/>
      <c r="N100" s="27">
        <f t="shared" si="5"/>
        <v>0</v>
      </c>
      <c r="O100" s="26"/>
      <c r="P100" s="26"/>
      <c r="Q100" s="26"/>
      <c r="R100" s="26"/>
      <c r="S100" s="27">
        <f t="shared" si="6"/>
        <v>0</v>
      </c>
      <c r="T100" s="28">
        <f t="shared" si="7"/>
        <v>0</v>
      </c>
    </row>
    <row r="101" spans="1:20" hidden="1">
      <c r="A101" s="20">
        <f t="shared" si="4"/>
        <v>12</v>
      </c>
      <c r="B101" s="38"/>
      <c r="C101" s="24"/>
      <c r="D101" s="24"/>
      <c r="E101" s="24"/>
      <c r="F101" s="24"/>
      <c r="G101" s="24"/>
      <c r="H101" s="24"/>
      <c r="I101" s="46"/>
      <c r="J101" s="29"/>
      <c r="K101" s="29"/>
      <c r="L101" s="29"/>
      <c r="M101" s="26"/>
      <c r="N101" s="27">
        <f t="shared" si="5"/>
        <v>0</v>
      </c>
      <c r="O101" s="26"/>
      <c r="P101" s="26"/>
      <c r="Q101" s="26"/>
      <c r="R101" s="26"/>
      <c r="S101" s="27">
        <f t="shared" si="6"/>
        <v>0</v>
      </c>
      <c r="T101" s="28">
        <f t="shared" si="7"/>
        <v>0</v>
      </c>
    </row>
    <row r="102" spans="1:20" hidden="1">
      <c r="A102" s="20">
        <f t="shared" si="4"/>
        <v>12</v>
      </c>
      <c r="B102" s="38"/>
      <c r="C102" s="24"/>
      <c r="D102" s="24"/>
      <c r="E102" s="24"/>
      <c r="F102" s="24"/>
      <c r="G102" s="24"/>
      <c r="H102" s="24"/>
      <c r="I102" s="46"/>
      <c r="J102" s="29"/>
      <c r="K102" s="29"/>
      <c r="L102" s="29"/>
      <c r="M102" s="26"/>
      <c r="N102" s="27">
        <f t="shared" si="5"/>
        <v>0</v>
      </c>
      <c r="O102" s="26"/>
      <c r="P102" s="26"/>
      <c r="Q102" s="26"/>
      <c r="R102" s="26"/>
      <c r="S102" s="27">
        <f t="shared" si="6"/>
        <v>0</v>
      </c>
      <c r="T102" s="28">
        <f t="shared" si="7"/>
        <v>0</v>
      </c>
    </row>
    <row r="103" spans="1:20" hidden="1">
      <c r="A103" s="20">
        <f t="shared" si="4"/>
        <v>12</v>
      </c>
      <c r="B103" s="38"/>
      <c r="C103" s="24"/>
      <c r="D103" s="24"/>
      <c r="E103" s="24"/>
      <c r="F103" s="24"/>
      <c r="G103" s="24"/>
      <c r="H103" s="24"/>
      <c r="I103" s="46"/>
      <c r="J103" s="29"/>
      <c r="K103" s="29"/>
      <c r="L103" s="29"/>
      <c r="M103" s="26"/>
      <c r="N103" s="27">
        <f t="shared" si="5"/>
        <v>0</v>
      </c>
      <c r="O103" s="26"/>
      <c r="P103" s="26"/>
      <c r="Q103" s="26"/>
      <c r="R103" s="26"/>
      <c r="S103" s="27">
        <f t="shared" si="6"/>
        <v>0</v>
      </c>
      <c r="T103" s="28">
        <f t="shared" si="7"/>
        <v>0</v>
      </c>
    </row>
    <row r="104" spans="1:20" hidden="1">
      <c r="A104" s="20">
        <f t="shared" si="4"/>
        <v>12</v>
      </c>
      <c r="B104" s="38"/>
      <c r="C104" s="24"/>
      <c r="D104" s="24"/>
      <c r="E104" s="24"/>
      <c r="F104" s="24"/>
      <c r="G104" s="24"/>
      <c r="H104" s="24"/>
      <c r="I104" s="46"/>
      <c r="J104" s="29"/>
      <c r="K104" s="29"/>
      <c r="L104" s="29"/>
      <c r="M104" s="26"/>
      <c r="N104" s="27">
        <f t="shared" si="5"/>
        <v>0</v>
      </c>
      <c r="O104" s="26"/>
      <c r="P104" s="26"/>
      <c r="Q104" s="26"/>
      <c r="R104" s="26"/>
      <c r="S104" s="27">
        <f t="shared" si="6"/>
        <v>0</v>
      </c>
      <c r="T104" s="28">
        <f t="shared" si="7"/>
        <v>0</v>
      </c>
    </row>
    <row r="105" spans="1:20" hidden="1">
      <c r="A105" s="20">
        <f t="shared" si="4"/>
        <v>12</v>
      </c>
      <c r="B105" s="38"/>
      <c r="C105" s="24"/>
      <c r="D105" s="24"/>
      <c r="E105" s="24"/>
      <c r="F105" s="24"/>
      <c r="G105" s="24"/>
      <c r="H105" s="24"/>
      <c r="I105" s="46"/>
      <c r="J105" s="29"/>
      <c r="K105" s="29"/>
      <c r="L105" s="29"/>
      <c r="M105" s="26"/>
      <c r="N105" s="27">
        <f t="shared" si="5"/>
        <v>0</v>
      </c>
      <c r="O105" s="26"/>
      <c r="P105" s="26"/>
      <c r="Q105" s="26"/>
      <c r="R105" s="26"/>
      <c r="S105" s="27">
        <f t="shared" si="6"/>
        <v>0</v>
      </c>
      <c r="T105" s="28">
        <f t="shared" si="7"/>
        <v>0</v>
      </c>
    </row>
    <row r="106" spans="1:20" hidden="1">
      <c r="A106" s="20">
        <f>RANK(T106,$T$41:$T$140,0)</f>
        <v>12</v>
      </c>
      <c r="B106" s="38"/>
      <c r="C106" s="24"/>
      <c r="D106" s="24"/>
      <c r="E106" s="24"/>
      <c r="F106" s="24"/>
      <c r="G106" s="24"/>
      <c r="H106" s="24"/>
      <c r="I106" s="46"/>
      <c r="J106" s="29"/>
      <c r="K106" s="29"/>
      <c r="L106" s="29"/>
      <c r="M106" s="26"/>
      <c r="N106" s="27">
        <f t="shared" ref="N106:N140" si="8">(J106+K106+L106+M106)/4</f>
        <v>0</v>
      </c>
      <c r="O106" s="26"/>
      <c r="P106" s="26"/>
      <c r="Q106" s="26"/>
      <c r="R106" s="26"/>
      <c r="S106" s="27">
        <f t="shared" ref="S106:S140" si="9">(O106+P106+Q106+R106)/4</f>
        <v>0</v>
      </c>
      <c r="T106" s="28">
        <f t="shared" ref="T106:T140" si="10">MAX(N106,S106)</f>
        <v>0</v>
      </c>
    </row>
    <row r="107" spans="1:20" hidden="1">
      <c r="A107" s="20">
        <f>RANK(T107,$T$41:$T$140,0)</f>
        <v>12</v>
      </c>
      <c r="B107" s="38"/>
      <c r="C107" s="24"/>
      <c r="D107" s="24"/>
      <c r="E107" s="24"/>
      <c r="F107" s="24"/>
      <c r="G107" s="24"/>
      <c r="H107" s="24"/>
      <c r="I107" s="46"/>
      <c r="J107" s="29"/>
      <c r="K107" s="29"/>
      <c r="L107" s="29"/>
      <c r="M107" s="26"/>
      <c r="N107" s="27">
        <f t="shared" si="8"/>
        <v>0</v>
      </c>
      <c r="O107" s="26"/>
      <c r="P107" s="26"/>
      <c r="Q107" s="26"/>
      <c r="R107" s="26"/>
      <c r="S107" s="27">
        <f t="shared" si="9"/>
        <v>0</v>
      </c>
      <c r="T107" s="28">
        <f t="shared" si="10"/>
        <v>0</v>
      </c>
    </row>
    <row r="108" spans="1:20" hidden="1">
      <c r="A108" s="20">
        <f>RANK(T108,$T$41:$T$140,0)</f>
        <v>12</v>
      </c>
      <c r="B108" s="38"/>
      <c r="C108" s="24"/>
      <c r="D108" s="24"/>
      <c r="E108" s="24"/>
      <c r="F108" s="24"/>
      <c r="G108" s="24"/>
      <c r="H108" s="24"/>
      <c r="I108" s="46"/>
      <c r="J108" s="29"/>
      <c r="K108" s="29"/>
      <c r="L108" s="29"/>
      <c r="M108" s="26"/>
      <c r="N108" s="27">
        <f t="shared" si="8"/>
        <v>0</v>
      </c>
      <c r="O108" s="26"/>
      <c r="P108" s="26"/>
      <c r="Q108" s="26"/>
      <c r="R108" s="26"/>
      <c r="S108" s="27">
        <f t="shared" si="9"/>
        <v>0</v>
      </c>
      <c r="T108" s="28">
        <f t="shared" si="10"/>
        <v>0</v>
      </c>
    </row>
    <row r="109" spans="1:20" hidden="1">
      <c r="A109" s="20">
        <f>RANK(T109,$T$41:$T$140,0)</f>
        <v>12</v>
      </c>
      <c r="B109" s="38"/>
      <c r="C109" s="24"/>
      <c r="D109" s="24"/>
      <c r="E109" s="24"/>
      <c r="F109" s="24"/>
      <c r="G109" s="24"/>
      <c r="H109" s="24"/>
      <c r="I109" s="46"/>
      <c r="J109" s="29"/>
      <c r="K109" s="29"/>
      <c r="L109" s="29"/>
      <c r="M109" s="26"/>
      <c r="N109" s="27">
        <f t="shared" si="8"/>
        <v>0</v>
      </c>
      <c r="O109" s="26"/>
      <c r="P109" s="26"/>
      <c r="Q109" s="26"/>
      <c r="R109" s="26"/>
      <c r="S109" s="27">
        <f t="shared" si="9"/>
        <v>0</v>
      </c>
      <c r="T109" s="28">
        <f t="shared" si="10"/>
        <v>0</v>
      </c>
    </row>
    <row r="110" spans="1:20" hidden="1">
      <c r="A110" s="20">
        <f>RANK(T110,$T$41:$T$140,0)</f>
        <v>12</v>
      </c>
      <c r="B110" s="17"/>
      <c r="C110" s="18"/>
      <c r="D110" s="18"/>
      <c r="E110" s="18"/>
      <c r="F110" s="18"/>
      <c r="G110" s="18"/>
      <c r="H110" s="18"/>
      <c r="I110" s="49"/>
      <c r="J110" s="29"/>
      <c r="K110" s="29"/>
      <c r="L110" s="29"/>
      <c r="M110" s="29"/>
      <c r="N110" s="27">
        <f t="shared" si="8"/>
        <v>0</v>
      </c>
      <c r="O110" s="29"/>
      <c r="P110" s="29"/>
      <c r="Q110" s="29"/>
      <c r="R110" s="29"/>
      <c r="S110" s="27">
        <f t="shared" si="9"/>
        <v>0</v>
      </c>
      <c r="T110" s="28">
        <f t="shared" si="10"/>
        <v>0</v>
      </c>
    </row>
    <row r="111" spans="1:20" hidden="1">
      <c r="A111" s="20">
        <f t="shared" ref="A111:A124" si="11">RANK(T111,$T$41:$T$140,0)</f>
        <v>12</v>
      </c>
      <c r="B111" s="17"/>
      <c r="C111" s="18"/>
      <c r="D111" s="18"/>
      <c r="E111" s="18"/>
      <c r="F111" s="18"/>
      <c r="G111" s="18"/>
      <c r="H111" s="18"/>
      <c r="I111" s="49"/>
      <c r="J111" s="29"/>
      <c r="K111" s="29"/>
      <c r="L111" s="29"/>
      <c r="M111" s="29"/>
      <c r="N111" s="27">
        <f t="shared" si="8"/>
        <v>0</v>
      </c>
      <c r="O111" s="29"/>
      <c r="P111" s="29"/>
      <c r="Q111" s="29"/>
      <c r="R111" s="29"/>
      <c r="S111" s="27">
        <f t="shared" si="9"/>
        <v>0</v>
      </c>
      <c r="T111" s="28">
        <f t="shared" si="10"/>
        <v>0</v>
      </c>
    </row>
    <row r="112" spans="1:20" hidden="1">
      <c r="A112" s="20">
        <f t="shared" si="11"/>
        <v>12</v>
      </c>
      <c r="B112" s="38"/>
      <c r="C112" s="24"/>
      <c r="D112" s="24"/>
      <c r="E112" s="24"/>
      <c r="F112" s="24"/>
      <c r="G112" s="24"/>
      <c r="H112" s="24"/>
      <c r="I112" s="46"/>
      <c r="J112" s="29"/>
      <c r="K112" s="29"/>
      <c r="L112" s="29"/>
      <c r="M112" s="26"/>
      <c r="N112" s="27">
        <f t="shared" si="8"/>
        <v>0</v>
      </c>
      <c r="O112" s="26"/>
      <c r="P112" s="26"/>
      <c r="Q112" s="26"/>
      <c r="R112" s="26"/>
      <c r="S112" s="27">
        <f t="shared" si="9"/>
        <v>0</v>
      </c>
      <c r="T112" s="28">
        <f t="shared" si="10"/>
        <v>0</v>
      </c>
    </row>
    <row r="113" spans="1:20" hidden="1">
      <c r="A113" s="20">
        <f t="shared" si="11"/>
        <v>12</v>
      </c>
      <c r="B113" s="38"/>
      <c r="C113" s="24"/>
      <c r="D113" s="24"/>
      <c r="E113" s="24"/>
      <c r="F113" s="24"/>
      <c r="G113" s="24"/>
      <c r="H113" s="24"/>
      <c r="I113" s="46"/>
      <c r="J113" s="29"/>
      <c r="K113" s="29"/>
      <c r="L113" s="29"/>
      <c r="M113" s="26"/>
      <c r="N113" s="27">
        <f t="shared" si="8"/>
        <v>0</v>
      </c>
      <c r="O113" s="26"/>
      <c r="P113" s="26"/>
      <c r="Q113" s="26"/>
      <c r="R113" s="26"/>
      <c r="S113" s="27">
        <f t="shared" si="9"/>
        <v>0</v>
      </c>
      <c r="T113" s="28">
        <f t="shared" si="10"/>
        <v>0</v>
      </c>
    </row>
    <row r="114" spans="1:20" hidden="1">
      <c r="A114" s="20">
        <f t="shared" si="11"/>
        <v>12</v>
      </c>
      <c r="B114" s="38"/>
      <c r="C114" s="24"/>
      <c r="D114" s="24"/>
      <c r="E114" s="24"/>
      <c r="F114" s="24"/>
      <c r="G114" s="24"/>
      <c r="H114" s="24"/>
      <c r="I114" s="46"/>
      <c r="J114" s="29"/>
      <c r="K114" s="29"/>
      <c r="L114" s="29"/>
      <c r="M114" s="26"/>
      <c r="N114" s="27">
        <f t="shared" si="8"/>
        <v>0</v>
      </c>
      <c r="O114" s="26"/>
      <c r="P114" s="26"/>
      <c r="Q114" s="26"/>
      <c r="R114" s="26"/>
      <c r="S114" s="27">
        <f t="shared" si="9"/>
        <v>0</v>
      </c>
      <c r="T114" s="28">
        <f t="shared" si="10"/>
        <v>0</v>
      </c>
    </row>
    <row r="115" spans="1:20" hidden="1">
      <c r="A115" s="20">
        <f t="shared" si="11"/>
        <v>12</v>
      </c>
      <c r="B115" s="38"/>
      <c r="C115" s="24"/>
      <c r="D115" s="24"/>
      <c r="E115" s="24"/>
      <c r="F115" s="24"/>
      <c r="G115" s="24"/>
      <c r="H115" s="24"/>
      <c r="I115" s="46"/>
      <c r="J115" s="29"/>
      <c r="K115" s="29"/>
      <c r="L115" s="29"/>
      <c r="M115" s="26"/>
      <c r="N115" s="27">
        <f t="shared" si="8"/>
        <v>0</v>
      </c>
      <c r="O115" s="26"/>
      <c r="P115" s="26"/>
      <c r="Q115" s="26"/>
      <c r="R115" s="26"/>
      <c r="S115" s="27">
        <f t="shared" si="9"/>
        <v>0</v>
      </c>
      <c r="T115" s="28">
        <f t="shared" si="10"/>
        <v>0</v>
      </c>
    </row>
    <row r="116" spans="1:20" hidden="1">
      <c r="A116" s="20">
        <f t="shared" si="11"/>
        <v>12</v>
      </c>
      <c r="B116" s="38"/>
      <c r="C116" s="24"/>
      <c r="D116" s="24"/>
      <c r="E116" s="24"/>
      <c r="F116" s="24"/>
      <c r="G116" s="24"/>
      <c r="H116" s="24"/>
      <c r="I116" s="46"/>
      <c r="J116" s="29"/>
      <c r="K116" s="29"/>
      <c r="L116" s="29"/>
      <c r="M116" s="26"/>
      <c r="N116" s="27">
        <f t="shared" si="8"/>
        <v>0</v>
      </c>
      <c r="O116" s="26"/>
      <c r="P116" s="26"/>
      <c r="Q116" s="26"/>
      <c r="R116" s="26"/>
      <c r="S116" s="27">
        <f t="shared" si="9"/>
        <v>0</v>
      </c>
      <c r="T116" s="28">
        <f t="shared" si="10"/>
        <v>0</v>
      </c>
    </row>
    <row r="117" spans="1:20" hidden="1">
      <c r="A117" s="20">
        <f t="shared" si="11"/>
        <v>12</v>
      </c>
      <c r="B117" s="38"/>
      <c r="C117" s="24"/>
      <c r="D117" s="24"/>
      <c r="E117" s="24"/>
      <c r="F117" s="24"/>
      <c r="G117" s="24"/>
      <c r="H117" s="24"/>
      <c r="I117" s="46"/>
      <c r="J117" s="29"/>
      <c r="K117" s="29"/>
      <c r="L117" s="29"/>
      <c r="M117" s="26"/>
      <c r="N117" s="27">
        <f t="shared" si="8"/>
        <v>0</v>
      </c>
      <c r="O117" s="26"/>
      <c r="P117" s="26"/>
      <c r="Q117" s="26"/>
      <c r="R117" s="26"/>
      <c r="S117" s="27">
        <f t="shared" si="9"/>
        <v>0</v>
      </c>
      <c r="T117" s="28">
        <f t="shared" si="10"/>
        <v>0</v>
      </c>
    </row>
    <row r="118" spans="1:20" hidden="1">
      <c r="A118" s="20">
        <f t="shared" si="11"/>
        <v>12</v>
      </c>
      <c r="B118" s="38"/>
      <c r="C118" s="24"/>
      <c r="D118" s="24"/>
      <c r="E118" s="24"/>
      <c r="F118" s="24"/>
      <c r="G118" s="24"/>
      <c r="H118" s="24"/>
      <c r="I118" s="46"/>
      <c r="J118" s="29"/>
      <c r="K118" s="29"/>
      <c r="L118" s="29"/>
      <c r="M118" s="26"/>
      <c r="N118" s="27">
        <f t="shared" si="8"/>
        <v>0</v>
      </c>
      <c r="O118" s="26"/>
      <c r="P118" s="26"/>
      <c r="Q118" s="26"/>
      <c r="R118" s="26"/>
      <c r="S118" s="27">
        <f t="shared" si="9"/>
        <v>0</v>
      </c>
      <c r="T118" s="28">
        <f t="shared" si="10"/>
        <v>0</v>
      </c>
    </row>
    <row r="119" spans="1:20" hidden="1">
      <c r="A119" s="20">
        <f t="shared" si="11"/>
        <v>12</v>
      </c>
      <c r="B119" s="38"/>
      <c r="C119" s="24"/>
      <c r="D119" s="24"/>
      <c r="E119" s="24"/>
      <c r="F119" s="24"/>
      <c r="G119" s="24"/>
      <c r="H119" s="24"/>
      <c r="I119" s="46"/>
      <c r="J119" s="29"/>
      <c r="K119" s="29"/>
      <c r="L119" s="29"/>
      <c r="M119" s="26"/>
      <c r="N119" s="27">
        <f t="shared" si="8"/>
        <v>0</v>
      </c>
      <c r="O119" s="26"/>
      <c r="P119" s="26"/>
      <c r="Q119" s="26"/>
      <c r="R119" s="26"/>
      <c r="S119" s="27">
        <f t="shared" si="9"/>
        <v>0</v>
      </c>
      <c r="T119" s="28">
        <f t="shared" si="10"/>
        <v>0</v>
      </c>
    </row>
    <row r="120" spans="1:20" hidden="1">
      <c r="A120" s="20">
        <f t="shared" si="11"/>
        <v>12</v>
      </c>
      <c r="B120" s="38"/>
      <c r="C120" s="24"/>
      <c r="D120" s="24"/>
      <c r="E120" s="24"/>
      <c r="F120" s="24"/>
      <c r="G120" s="24"/>
      <c r="H120" s="24"/>
      <c r="I120" s="46"/>
      <c r="J120" s="29"/>
      <c r="K120" s="29"/>
      <c r="L120" s="29"/>
      <c r="M120" s="26"/>
      <c r="N120" s="27">
        <f t="shared" si="8"/>
        <v>0</v>
      </c>
      <c r="O120" s="26"/>
      <c r="P120" s="26"/>
      <c r="Q120" s="26"/>
      <c r="R120" s="26"/>
      <c r="S120" s="27">
        <f t="shared" si="9"/>
        <v>0</v>
      </c>
      <c r="T120" s="28">
        <f t="shared" si="10"/>
        <v>0</v>
      </c>
    </row>
    <row r="121" spans="1:20" hidden="1">
      <c r="A121" s="20">
        <f t="shared" si="11"/>
        <v>12</v>
      </c>
      <c r="B121" s="38"/>
      <c r="C121" s="24"/>
      <c r="D121" s="24"/>
      <c r="E121" s="24"/>
      <c r="F121" s="24"/>
      <c r="G121" s="24"/>
      <c r="H121" s="24"/>
      <c r="I121" s="46"/>
      <c r="J121" s="29"/>
      <c r="K121" s="29"/>
      <c r="L121" s="29"/>
      <c r="M121" s="26"/>
      <c r="N121" s="27">
        <f t="shared" si="8"/>
        <v>0</v>
      </c>
      <c r="O121" s="26"/>
      <c r="P121" s="26"/>
      <c r="Q121" s="26"/>
      <c r="R121" s="26"/>
      <c r="S121" s="27">
        <f t="shared" si="9"/>
        <v>0</v>
      </c>
      <c r="T121" s="28">
        <f t="shared" si="10"/>
        <v>0</v>
      </c>
    </row>
    <row r="122" spans="1:20" hidden="1">
      <c r="A122" s="20">
        <f t="shared" si="11"/>
        <v>12</v>
      </c>
      <c r="B122" s="38"/>
      <c r="C122" s="24"/>
      <c r="D122" s="24"/>
      <c r="E122" s="24"/>
      <c r="F122" s="24"/>
      <c r="G122" s="24"/>
      <c r="H122" s="24"/>
      <c r="I122" s="46"/>
      <c r="J122" s="29"/>
      <c r="K122" s="29"/>
      <c r="L122" s="29"/>
      <c r="M122" s="26"/>
      <c r="N122" s="27">
        <f t="shared" si="8"/>
        <v>0</v>
      </c>
      <c r="O122" s="26"/>
      <c r="P122" s="26"/>
      <c r="Q122" s="26"/>
      <c r="R122" s="26"/>
      <c r="S122" s="27">
        <f t="shared" si="9"/>
        <v>0</v>
      </c>
      <c r="T122" s="28">
        <f t="shared" si="10"/>
        <v>0</v>
      </c>
    </row>
    <row r="123" spans="1:20" hidden="1">
      <c r="A123" s="20">
        <f t="shared" si="11"/>
        <v>12</v>
      </c>
      <c r="B123" s="38"/>
      <c r="C123" s="24"/>
      <c r="D123" s="24"/>
      <c r="E123" s="24"/>
      <c r="F123" s="24"/>
      <c r="G123" s="24"/>
      <c r="H123" s="24"/>
      <c r="I123" s="46"/>
      <c r="J123" s="29"/>
      <c r="K123" s="29"/>
      <c r="L123" s="29"/>
      <c r="M123" s="26"/>
      <c r="N123" s="27">
        <f t="shared" si="8"/>
        <v>0</v>
      </c>
      <c r="O123" s="26"/>
      <c r="P123" s="26"/>
      <c r="Q123" s="26"/>
      <c r="R123" s="26"/>
      <c r="S123" s="27">
        <f t="shared" si="9"/>
        <v>0</v>
      </c>
      <c r="T123" s="28">
        <f t="shared" si="10"/>
        <v>0</v>
      </c>
    </row>
    <row r="124" spans="1:20" hidden="1">
      <c r="A124" s="20">
        <f t="shared" si="11"/>
        <v>12</v>
      </c>
      <c r="B124" s="38"/>
      <c r="C124" s="24"/>
      <c r="D124" s="24"/>
      <c r="E124" s="24"/>
      <c r="F124" s="24"/>
      <c r="G124" s="24"/>
      <c r="H124" s="24"/>
      <c r="I124" s="46"/>
      <c r="J124" s="29"/>
      <c r="K124" s="29"/>
      <c r="L124" s="29"/>
      <c r="M124" s="26"/>
      <c r="N124" s="27">
        <f t="shared" si="8"/>
        <v>0</v>
      </c>
      <c r="O124" s="26"/>
      <c r="P124" s="26"/>
      <c r="Q124" s="26"/>
      <c r="R124" s="26"/>
      <c r="S124" s="27">
        <f t="shared" si="9"/>
        <v>0</v>
      </c>
      <c r="T124" s="28">
        <f t="shared" si="10"/>
        <v>0</v>
      </c>
    </row>
    <row r="125" spans="1:20" hidden="1">
      <c r="A125" s="20">
        <f>RANK(T125,$T$41:$T$140,0)</f>
        <v>12</v>
      </c>
      <c r="B125" s="38"/>
      <c r="C125" s="24"/>
      <c r="D125" s="24"/>
      <c r="E125" s="24"/>
      <c r="F125" s="24"/>
      <c r="G125" s="24"/>
      <c r="H125" s="24"/>
      <c r="I125" s="46"/>
      <c r="J125" s="29"/>
      <c r="K125" s="29"/>
      <c r="L125" s="29"/>
      <c r="M125" s="26"/>
      <c r="N125" s="27">
        <f t="shared" si="8"/>
        <v>0</v>
      </c>
      <c r="O125" s="26"/>
      <c r="P125" s="26"/>
      <c r="Q125" s="26"/>
      <c r="R125" s="26"/>
      <c r="S125" s="27">
        <f t="shared" si="9"/>
        <v>0</v>
      </c>
      <c r="T125" s="28">
        <f t="shared" si="10"/>
        <v>0</v>
      </c>
    </row>
    <row r="126" spans="1:20" hidden="1">
      <c r="A126" s="20">
        <f t="shared" ref="A126:A140" si="12">RANK(T126,$T$41:$T$140,0)</f>
        <v>12</v>
      </c>
      <c r="B126" s="38"/>
      <c r="C126" s="24"/>
      <c r="D126" s="24"/>
      <c r="E126" s="24"/>
      <c r="F126" s="24"/>
      <c r="G126" s="24"/>
      <c r="H126" s="24"/>
      <c r="I126" s="46"/>
      <c r="J126" s="29"/>
      <c r="K126" s="29"/>
      <c r="L126" s="29"/>
      <c r="M126" s="26"/>
      <c r="N126" s="27">
        <f t="shared" si="8"/>
        <v>0</v>
      </c>
      <c r="O126" s="26"/>
      <c r="P126" s="26"/>
      <c r="Q126" s="26"/>
      <c r="R126" s="26"/>
      <c r="S126" s="27">
        <f t="shared" si="9"/>
        <v>0</v>
      </c>
      <c r="T126" s="28">
        <f t="shared" si="10"/>
        <v>0</v>
      </c>
    </row>
    <row r="127" spans="1:20" hidden="1">
      <c r="A127" s="20">
        <f t="shared" si="12"/>
        <v>12</v>
      </c>
      <c r="B127" s="38"/>
      <c r="C127" s="24"/>
      <c r="D127" s="24"/>
      <c r="E127" s="24"/>
      <c r="F127" s="24"/>
      <c r="G127" s="24"/>
      <c r="H127" s="24"/>
      <c r="I127" s="46"/>
      <c r="J127" s="29"/>
      <c r="K127" s="29"/>
      <c r="L127" s="29"/>
      <c r="M127" s="26"/>
      <c r="N127" s="27">
        <f t="shared" si="8"/>
        <v>0</v>
      </c>
      <c r="O127" s="26"/>
      <c r="P127" s="26"/>
      <c r="Q127" s="26"/>
      <c r="R127" s="26"/>
      <c r="S127" s="27">
        <f t="shared" si="9"/>
        <v>0</v>
      </c>
      <c r="T127" s="28">
        <f t="shared" si="10"/>
        <v>0</v>
      </c>
    </row>
    <row r="128" spans="1:20" hidden="1">
      <c r="A128" s="20">
        <f t="shared" si="12"/>
        <v>12</v>
      </c>
      <c r="B128" s="38"/>
      <c r="C128" s="24"/>
      <c r="D128" s="24"/>
      <c r="E128" s="24"/>
      <c r="F128" s="24"/>
      <c r="G128" s="24"/>
      <c r="H128" s="24"/>
      <c r="I128" s="46"/>
      <c r="J128" s="29"/>
      <c r="K128" s="29"/>
      <c r="L128" s="29"/>
      <c r="M128" s="26"/>
      <c r="N128" s="27">
        <f t="shared" si="8"/>
        <v>0</v>
      </c>
      <c r="O128" s="26"/>
      <c r="P128" s="26"/>
      <c r="Q128" s="26"/>
      <c r="R128" s="26"/>
      <c r="S128" s="27">
        <f t="shared" si="9"/>
        <v>0</v>
      </c>
      <c r="T128" s="28">
        <f t="shared" si="10"/>
        <v>0</v>
      </c>
    </row>
    <row r="129" spans="1:20" hidden="1">
      <c r="A129" s="20">
        <f t="shared" si="12"/>
        <v>12</v>
      </c>
      <c r="B129" s="38"/>
      <c r="C129" s="24"/>
      <c r="D129" s="24"/>
      <c r="E129" s="24"/>
      <c r="F129" s="24"/>
      <c r="G129" s="24"/>
      <c r="H129" s="24"/>
      <c r="I129" s="46"/>
      <c r="J129" s="29"/>
      <c r="K129" s="29"/>
      <c r="L129" s="29"/>
      <c r="M129" s="26"/>
      <c r="N129" s="27">
        <f t="shared" si="8"/>
        <v>0</v>
      </c>
      <c r="O129" s="26"/>
      <c r="P129" s="26"/>
      <c r="Q129" s="26"/>
      <c r="R129" s="26"/>
      <c r="S129" s="27">
        <f t="shared" si="9"/>
        <v>0</v>
      </c>
      <c r="T129" s="28">
        <f t="shared" si="10"/>
        <v>0</v>
      </c>
    </row>
    <row r="130" spans="1:20" hidden="1">
      <c r="A130" s="20">
        <f t="shared" si="12"/>
        <v>12</v>
      </c>
      <c r="B130" s="38"/>
      <c r="C130" s="24"/>
      <c r="D130" s="24"/>
      <c r="E130" s="24"/>
      <c r="F130" s="24"/>
      <c r="G130" s="24"/>
      <c r="H130" s="24"/>
      <c r="I130" s="46"/>
      <c r="J130" s="29"/>
      <c r="K130" s="29"/>
      <c r="L130" s="29"/>
      <c r="M130" s="26"/>
      <c r="N130" s="27">
        <f t="shared" si="8"/>
        <v>0</v>
      </c>
      <c r="O130" s="26"/>
      <c r="P130" s="26"/>
      <c r="Q130" s="26"/>
      <c r="R130" s="26"/>
      <c r="S130" s="27">
        <f t="shared" si="9"/>
        <v>0</v>
      </c>
      <c r="T130" s="28">
        <f t="shared" si="10"/>
        <v>0</v>
      </c>
    </row>
    <row r="131" spans="1:20" hidden="1">
      <c r="A131" s="20">
        <f t="shared" si="12"/>
        <v>12</v>
      </c>
      <c r="B131" s="38"/>
      <c r="C131" s="24"/>
      <c r="D131" s="24"/>
      <c r="E131" s="24"/>
      <c r="F131" s="24"/>
      <c r="G131" s="24"/>
      <c r="H131" s="24"/>
      <c r="I131" s="46"/>
      <c r="J131" s="29"/>
      <c r="K131" s="29"/>
      <c r="L131" s="29"/>
      <c r="M131" s="26"/>
      <c r="N131" s="27">
        <f t="shared" si="8"/>
        <v>0</v>
      </c>
      <c r="O131" s="26"/>
      <c r="P131" s="26"/>
      <c r="Q131" s="26"/>
      <c r="R131" s="26"/>
      <c r="S131" s="27">
        <f t="shared" si="9"/>
        <v>0</v>
      </c>
      <c r="T131" s="28">
        <f t="shared" si="10"/>
        <v>0</v>
      </c>
    </row>
    <row r="132" spans="1:20" hidden="1">
      <c r="A132" s="20">
        <f t="shared" si="12"/>
        <v>12</v>
      </c>
      <c r="B132" s="38"/>
      <c r="C132" s="24"/>
      <c r="D132" s="24"/>
      <c r="E132" s="24"/>
      <c r="F132" s="24"/>
      <c r="G132" s="24"/>
      <c r="H132" s="24"/>
      <c r="I132" s="46"/>
      <c r="J132" s="29"/>
      <c r="K132" s="29"/>
      <c r="L132" s="29"/>
      <c r="M132" s="26"/>
      <c r="N132" s="27">
        <f t="shared" si="8"/>
        <v>0</v>
      </c>
      <c r="O132" s="26"/>
      <c r="P132" s="26"/>
      <c r="Q132" s="26"/>
      <c r="R132" s="26"/>
      <c r="S132" s="27">
        <f t="shared" si="9"/>
        <v>0</v>
      </c>
      <c r="T132" s="28">
        <f t="shared" si="10"/>
        <v>0</v>
      </c>
    </row>
    <row r="133" spans="1:20" hidden="1">
      <c r="A133" s="20">
        <f t="shared" si="12"/>
        <v>12</v>
      </c>
      <c r="B133" s="38"/>
      <c r="C133" s="24"/>
      <c r="D133" s="24"/>
      <c r="E133" s="24"/>
      <c r="F133" s="24"/>
      <c r="G133" s="24"/>
      <c r="H133" s="24"/>
      <c r="I133" s="46"/>
      <c r="J133" s="29"/>
      <c r="K133" s="29"/>
      <c r="L133" s="29"/>
      <c r="M133" s="26"/>
      <c r="N133" s="27">
        <f t="shared" si="8"/>
        <v>0</v>
      </c>
      <c r="O133" s="26"/>
      <c r="P133" s="26"/>
      <c r="Q133" s="26"/>
      <c r="R133" s="26"/>
      <c r="S133" s="27">
        <f t="shared" si="9"/>
        <v>0</v>
      </c>
      <c r="T133" s="28">
        <f t="shared" si="10"/>
        <v>0</v>
      </c>
    </row>
    <row r="134" spans="1:20" hidden="1">
      <c r="A134" s="20">
        <f t="shared" si="12"/>
        <v>12</v>
      </c>
      <c r="B134" s="38"/>
      <c r="C134" s="24"/>
      <c r="D134" s="24"/>
      <c r="E134" s="24"/>
      <c r="F134" s="24"/>
      <c r="G134" s="24"/>
      <c r="H134" s="24"/>
      <c r="I134" s="46"/>
      <c r="J134" s="29"/>
      <c r="K134" s="29"/>
      <c r="L134" s="29"/>
      <c r="M134" s="26"/>
      <c r="N134" s="27">
        <f t="shared" si="8"/>
        <v>0</v>
      </c>
      <c r="O134" s="26"/>
      <c r="P134" s="26"/>
      <c r="Q134" s="26"/>
      <c r="R134" s="26"/>
      <c r="S134" s="27">
        <f t="shared" si="9"/>
        <v>0</v>
      </c>
      <c r="T134" s="28">
        <f t="shared" si="10"/>
        <v>0</v>
      </c>
    </row>
    <row r="135" spans="1:20" hidden="1">
      <c r="A135" s="20">
        <f t="shared" si="12"/>
        <v>12</v>
      </c>
      <c r="B135" s="38"/>
      <c r="C135" s="24"/>
      <c r="D135" s="24"/>
      <c r="E135" s="24"/>
      <c r="F135" s="24"/>
      <c r="G135" s="24"/>
      <c r="H135" s="24"/>
      <c r="I135" s="46"/>
      <c r="J135" s="29"/>
      <c r="K135" s="29"/>
      <c r="L135" s="29"/>
      <c r="M135" s="26"/>
      <c r="N135" s="27">
        <f t="shared" si="8"/>
        <v>0</v>
      </c>
      <c r="O135" s="26"/>
      <c r="P135" s="26"/>
      <c r="Q135" s="26"/>
      <c r="R135" s="26"/>
      <c r="S135" s="27">
        <f t="shared" si="9"/>
        <v>0</v>
      </c>
      <c r="T135" s="28">
        <f t="shared" si="10"/>
        <v>0</v>
      </c>
    </row>
    <row r="136" spans="1:20" hidden="1">
      <c r="A136" s="20">
        <f t="shared" si="12"/>
        <v>12</v>
      </c>
      <c r="B136" s="38"/>
      <c r="C136" s="24"/>
      <c r="D136" s="24"/>
      <c r="E136" s="24"/>
      <c r="F136" s="24"/>
      <c r="G136" s="24"/>
      <c r="H136" s="24"/>
      <c r="I136" s="46"/>
      <c r="J136" s="29"/>
      <c r="K136" s="29"/>
      <c r="L136" s="29"/>
      <c r="M136" s="26"/>
      <c r="N136" s="27">
        <f t="shared" si="8"/>
        <v>0</v>
      </c>
      <c r="O136" s="26"/>
      <c r="P136" s="26"/>
      <c r="Q136" s="26"/>
      <c r="R136" s="26"/>
      <c r="S136" s="27">
        <f t="shared" si="9"/>
        <v>0</v>
      </c>
      <c r="T136" s="28">
        <f t="shared" si="10"/>
        <v>0</v>
      </c>
    </row>
    <row r="137" spans="1:20" hidden="1">
      <c r="A137" s="20">
        <f t="shared" si="12"/>
        <v>12</v>
      </c>
      <c r="B137" s="38"/>
      <c r="C137" s="24"/>
      <c r="D137" s="24"/>
      <c r="E137" s="24"/>
      <c r="F137" s="24"/>
      <c r="G137" s="24"/>
      <c r="H137" s="24"/>
      <c r="I137" s="46"/>
      <c r="J137" s="29"/>
      <c r="K137" s="29"/>
      <c r="L137" s="29"/>
      <c r="M137" s="26"/>
      <c r="N137" s="27">
        <f t="shared" si="8"/>
        <v>0</v>
      </c>
      <c r="O137" s="26"/>
      <c r="P137" s="26"/>
      <c r="Q137" s="26"/>
      <c r="R137" s="26"/>
      <c r="S137" s="27">
        <f t="shared" si="9"/>
        <v>0</v>
      </c>
      <c r="T137" s="28">
        <f t="shared" si="10"/>
        <v>0</v>
      </c>
    </row>
    <row r="138" spans="1:20" hidden="1">
      <c r="A138" s="20">
        <f t="shared" si="12"/>
        <v>12</v>
      </c>
      <c r="B138" s="38"/>
      <c r="C138" s="24"/>
      <c r="D138" s="24"/>
      <c r="E138" s="24"/>
      <c r="F138" s="24"/>
      <c r="G138" s="24"/>
      <c r="H138" s="24"/>
      <c r="I138" s="46"/>
      <c r="J138" s="29"/>
      <c r="K138" s="29"/>
      <c r="L138" s="29"/>
      <c r="M138" s="26"/>
      <c r="N138" s="27">
        <f t="shared" si="8"/>
        <v>0</v>
      </c>
      <c r="O138" s="26"/>
      <c r="P138" s="26"/>
      <c r="Q138" s="26"/>
      <c r="R138" s="26"/>
      <c r="S138" s="27">
        <f t="shared" si="9"/>
        <v>0</v>
      </c>
      <c r="T138" s="28">
        <f t="shared" si="10"/>
        <v>0</v>
      </c>
    </row>
    <row r="139" spans="1:20" hidden="1">
      <c r="A139" s="20">
        <f t="shared" si="12"/>
        <v>12</v>
      </c>
      <c r="B139" s="38"/>
      <c r="C139" s="24"/>
      <c r="D139" s="24"/>
      <c r="E139" s="24"/>
      <c r="F139" s="24"/>
      <c r="G139" s="24"/>
      <c r="H139" s="24"/>
      <c r="I139" s="46"/>
      <c r="J139" s="29"/>
      <c r="K139" s="29"/>
      <c r="L139" s="29"/>
      <c r="M139" s="26"/>
      <c r="N139" s="27">
        <f t="shared" si="8"/>
        <v>0</v>
      </c>
      <c r="O139" s="26"/>
      <c r="P139" s="26"/>
      <c r="Q139" s="26"/>
      <c r="R139" s="26"/>
      <c r="S139" s="27">
        <f t="shared" si="9"/>
        <v>0</v>
      </c>
      <c r="T139" s="28">
        <f t="shared" si="10"/>
        <v>0</v>
      </c>
    </row>
    <row r="140" spans="1:20" ht="13.8" hidden="1" thickBot="1">
      <c r="A140" s="20">
        <f t="shared" si="12"/>
        <v>12</v>
      </c>
      <c r="B140" s="39"/>
      <c r="C140" s="33"/>
      <c r="D140" s="33"/>
      <c r="E140" s="33"/>
      <c r="F140" s="33"/>
      <c r="G140" s="33"/>
      <c r="H140" s="33"/>
      <c r="I140" s="125"/>
      <c r="J140" s="64"/>
      <c r="K140" s="64"/>
      <c r="L140" s="64"/>
      <c r="M140" s="65"/>
      <c r="N140" s="27">
        <f t="shared" si="8"/>
        <v>0</v>
      </c>
      <c r="O140" s="35"/>
      <c r="P140" s="35"/>
      <c r="Q140" s="35"/>
      <c r="R140" s="35"/>
      <c r="S140" s="27">
        <f t="shared" si="9"/>
        <v>0</v>
      </c>
      <c r="T140" s="32">
        <f t="shared" si="10"/>
        <v>0</v>
      </c>
    </row>
    <row r="141" spans="1:20">
      <c r="I141" s="126"/>
      <c r="J141" s="1"/>
      <c r="K141" s="1"/>
      <c r="L141" s="1"/>
      <c r="M141" s="1"/>
    </row>
    <row r="142" spans="1:20">
      <c r="I142" s="126"/>
      <c r="J142" s="127"/>
      <c r="K142" s="127"/>
      <c r="L142" s="127"/>
      <c r="M142" s="127"/>
    </row>
    <row r="143" spans="1:20">
      <c r="I143" s="126"/>
      <c r="J143" s="127"/>
      <c r="K143" s="127"/>
      <c r="L143" s="127"/>
      <c r="M143" s="127"/>
    </row>
  </sheetData>
  <sortState ref="A41:T52">
    <sortCondition descending="1" ref="T41:T52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Ski</vt:lpstr>
      <vt:lpstr>Ski Final</vt:lpstr>
      <vt:lpstr>Board</vt:lpstr>
      <vt:lpstr>Board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2015-06-04T22:04:24Z</cp:lastPrinted>
  <dcterms:created xsi:type="dcterms:W3CDTF">2009-04-02T16:24:22Z</dcterms:created>
  <dcterms:modified xsi:type="dcterms:W3CDTF">2015-06-06T16:36:55Z</dcterms:modified>
</cp:coreProperties>
</file>