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lfpipe results" sheetId="1" r:id="rId1"/>
  </sheets>
  <definedNames>
    <definedName name="_xlnm.Print_Area" localSheetId="0">'Halfpipe results'!$A$1:$R$50</definedName>
  </definedNames>
  <calcPr fullCalcOnLoad="1"/>
</workbook>
</file>

<file path=xl/sharedStrings.xml><?xml version="1.0" encoding="utf-8"?>
<sst xmlns="http://schemas.openxmlformats.org/spreadsheetml/2006/main" count="275" uniqueCount="137">
  <si>
    <t>OFFICIAL BRITISH CHAMPIONSHIPS</t>
  </si>
  <si>
    <t>Event Name:</t>
  </si>
  <si>
    <t>British Freeski Championships</t>
  </si>
  <si>
    <t>Format:</t>
  </si>
  <si>
    <t>Resort:</t>
  </si>
  <si>
    <t>Country:</t>
  </si>
  <si>
    <t>Date:</t>
  </si>
  <si>
    <t>WOMEN</t>
  </si>
  <si>
    <t>FINAL 1</t>
  </si>
  <si>
    <t>FINAL 2</t>
  </si>
  <si>
    <t>Best 
Final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</si>
  <si>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</si>
  <si>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</si>
  <si>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</si>
  <si>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</si>
  <si>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</si>
  <si>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</si>
  <si>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</si>
  <si>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</si>
  <si>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Category</t>
  </si>
  <si>
    <t>Judge 1</t>
  </si>
  <si>
    <t>Judge 2</t>
  </si>
  <si>
    <t>Judge 3</t>
  </si>
  <si>
    <t>Total</t>
  </si>
  <si>
    <t>Best Run</t>
  </si>
  <si>
    <t>MEN</t>
  </si>
  <si>
    <t>Halfpipe Championships</t>
  </si>
  <si>
    <t>Laax</t>
  </si>
  <si>
    <t>Switzerland</t>
  </si>
  <si>
    <t>BEST</t>
  </si>
  <si>
    <t>SUPER
FINAL 1</t>
  </si>
  <si>
    <t>SUPER
FINAL 2</t>
  </si>
  <si>
    <t>BEST
SUPER</t>
  </si>
  <si>
    <t>BRITISH FREESKI CHAMPIONSHIPS 2018</t>
  </si>
  <si>
    <t>April 2018</t>
  </si>
  <si>
    <t>A</t>
  </si>
  <si>
    <t>ROWLANDS</t>
  </si>
  <si>
    <t>LEXI</t>
  </si>
  <si>
    <t>ENG</t>
  </si>
  <si>
    <t>TSC, SUMMIT</t>
  </si>
  <si>
    <t>WU16</t>
  </si>
  <si>
    <t>C</t>
  </si>
  <si>
    <t>TAYLOR-TIPTON</t>
  </si>
  <si>
    <t>ELLA</t>
  </si>
  <si>
    <t>TSCAFTERJAMODLORGF</t>
  </si>
  <si>
    <t>03/27/2004</t>
  </si>
  <si>
    <t>BROGDEN</t>
  </si>
  <si>
    <t>CONNIE</t>
  </si>
  <si>
    <t>BERN COEX</t>
  </si>
  <si>
    <t>12/31/2001</t>
  </si>
  <si>
    <t>WU18</t>
  </si>
  <si>
    <t>MUIR</t>
  </si>
  <si>
    <t>KIRSTY</t>
  </si>
  <si>
    <t>SCT</t>
  </si>
  <si>
    <t>PLANKSARMADASUMMTFPS</t>
  </si>
  <si>
    <t>FIONA</t>
  </si>
  <si>
    <t>WU12</t>
  </si>
  <si>
    <t>CLAYTON</t>
  </si>
  <si>
    <t>AMY</t>
  </si>
  <si>
    <t>07/24/2004</t>
  </si>
  <si>
    <t>BURKE</t>
  </si>
  <si>
    <t>OLIVIA</t>
  </si>
  <si>
    <t>10/23/2002</t>
  </si>
  <si>
    <t>SPEIGHT</t>
  </si>
  <si>
    <t>PETER</t>
  </si>
  <si>
    <t>12/26/1992</t>
  </si>
  <si>
    <t>OPEN</t>
  </si>
  <si>
    <t>NORRIS</t>
  </si>
  <si>
    <t>WILLIAM</t>
  </si>
  <si>
    <t>03/19/2008</t>
  </si>
  <si>
    <t>U12</t>
  </si>
  <si>
    <t>GLAVATSKY-YEADON</t>
  </si>
  <si>
    <t>ALEXANDER</t>
  </si>
  <si>
    <t>SAINTVALAISMAJESTY</t>
  </si>
  <si>
    <t>02/24/1994</t>
  </si>
  <si>
    <t>GORNALL</t>
  </si>
  <si>
    <t>DAVID</t>
  </si>
  <si>
    <t>SNOW CENTRE</t>
  </si>
  <si>
    <t>U16</t>
  </si>
  <si>
    <t>ANNIS</t>
  </si>
  <si>
    <t>SAM</t>
  </si>
  <si>
    <t>02/19/2004</t>
  </si>
  <si>
    <t>TOM</t>
  </si>
  <si>
    <t>RAY</t>
  </si>
  <si>
    <t>JORDAN</t>
  </si>
  <si>
    <t>05/20/2004</t>
  </si>
  <si>
    <t>GASKIN</t>
  </si>
  <si>
    <t>ELANBENSBUSWATERBIRD</t>
  </si>
  <si>
    <t>07/24/2000</t>
  </si>
  <si>
    <t>U18</t>
  </si>
  <si>
    <t>PARISH</t>
  </si>
  <si>
    <t>PALMER</t>
  </si>
  <si>
    <t>TSC SKATEPRO DEMON</t>
  </si>
  <si>
    <t>10/13/2009</t>
  </si>
  <si>
    <t xml:space="preserve">BROGDEN </t>
  </si>
  <si>
    <t>LIAM</t>
  </si>
  <si>
    <t>COEX</t>
  </si>
  <si>
    <t>LOUPIS</t>
  </si>
  <si>
    <t>CASSIUS</t>
  </si>
  <si>
    <t>PICTURESKATEPROCHILL</t>
  </si>
  <si>
    <t>04/16/2006</t>
  </si>
  <si>
    <t>FYNNLAY</t>
  </si>
  <si>
    <t>WALKER</t>
  </si>
  <si>
    <t>REUBEN</t>
  </si>
  <si>
    <t>BUTTA</t>
  </si>
  <si>
    <t>09/29/2006</t>
  </si>
  <si>
    <t>KLEIN</t>
  </si>
  <si>
    <t>JASPER</t>
  </si>
  <si>
    <t>DRAGON</t>
  </si>
  <si>
    <t>ABRA</t>
  </si>
  <si>
    <t>DAN</t>
  </si>
  <si>
    <t>07/18/2001</t>
  </si>
  <si>
    <t>FELIX</t>
  </si>
  <si>
    <t>NICHOLLS-STUBBINGTON</t>
  </si>
  <si>
    <t>TYLER</t>
  </si>
  <si>
    <t>JUSTIN</t>
  </si>
  <si>
    <t>TSCAFTERJAMODLOPO2SE</t>
  </si>
  <si>
    <t>09/22/2000</t>
  </si>
  <si>
    <t>WEBB</t>
  </si>
  <si>
    <t>PAUL</t>
  </si>
  <si>
    <t>AGE CONCERN</t>
  </si>
  <si>
    <t>10/15/1956</t>
  </si>
  <si>
    <t>MASTERS</t>
  </si>
  <si>
    <t>MCCORMICK</t>
  </si>
  <si>
    <t>CHRIS</t>
  </si>
  <si>
    <t>HEADFREEZEBAWBAGS</t>
  </si>
  <si>
    <t>06/13/1998</t>
  </si>
  <si>
    <t>WARD</t>
  </si>
  <si>
    <t>HALKET</t>
  </si>
  <si>
    <t>TEDDY</t>
  </si>
  <si>
    <t>LUKE</t>
  </si>
  <si>
    <t>NEIL</t>
  </si>
  <si>
    <t>FRY</t>
  </si>
  <si>
    <t>BRADLEY</t>
  </si>
  <si>
    <t>PLANKSVOLKLSUMMIT</t>
  </si>
  <si>
    <t>02/23/2005</t>
  </si>
  <si>
    <t>158/237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</si>
</sst>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Font="1" applyBorder="1" applyAlignment="1">
      <alignment horizontal="right"/>
    </xf>
    <xf numFmtId="14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" fontId="2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wrapText="1"/>
    </xf>
    <xf numFmtId="164" fontId="5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0" fontId="0" fillId="0" borderId="19" xfId="55" applyFont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142875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view="pageBreakPreview" zoomScale="90" zoomScaleNormal="75" zoomScaleSheetLayoutView="90" zoomScalePageLayoutView="0" workbookViewId="0" topLeftCell="A4">
      <selection activeCell="D27" sqref="D27"/>
    </sheetView>
  </sheetViews>
  <sheetFormatPr defaultColWidth="9.140625" defaultRowHeight="12.75"/>
  <cols>
    <col min="1" max="1" width="12.28125" style="0" bestFit="1" customWidth="1"/>
    <col min="2" max="2" width="11.140625" style="0" customWidth="1"/>
    <col min="3" max="3" width="4.57421875" style="0" customWidth="1"/>
    <col min="4" max="4" width="17.8515625" style="0" customWidth="1"/>
    <col min="5" max="5" width="10.421875" style="0" bestFit="1" customWidth="1"/>
    <col min="6" max="6" width="9.421875" style="0" customWidth="1"/>
    <col min="7" max="7" width="16.7109375" style="0" customWidth="1"/>
    <col min="8" max="8" width="12.00390625" style="0" customWidth="1"/>
    <col min="9" max="9" width="10.00390625" style="0" bestFit="1" customWidth="1"/>
    <col min="10" max="12" width="8.140625" style="1" customWidth="1"/>
    <col min="13" max="13" width="7.7109375" style="2" customWidth="1"/>
    <col min="14" max="16" width="8.140625" style="1" customWidth="1"/>
    <col min="17" max="17" width="7.7109375" style="2" customWidth="1"/>
    <col min="18" max="18" width="6.8515625" style="53" bestFit="1" customWidth="1"/>
    <col min="19" max="21" width="8.140625" style="1" customWidth="1"/>
    <col min="22" max="22" width="8.00390625" style="2" bestFit="1" customWidth="1"/>
    <col min="23" max="25" width="8.140625" style="1" customWidth="1"/>
    <col min="26" max="26" width="8.00390625" style="2" bestFit="1" customWidth="1"/>
    <col min="27" max="27" width="10.57421875" style="53" bestFit="1" customWidth="1"/>
    <col min="28" max="32" width="8.8515625" style="27" customWidth="1"/>
  </cols>
  <sheetData>
    <row r="1" spans="3:9" ht="25.5" customHeight="1">
      <c r="C1" s="3" t="s">
        <v>33</v>
      </c>
      <c r="H1" s="4"/>
      <c r="I1" s="4"/>
    </row>
    <row r="2" ht="22.5" customHeight="1">
      <c r="C2" s="5" t="s">
        <v>0</v>
      </c>
    </row>
    <row r="4" ht="22.5" customHeight="1"/>
    <row r="5" spans="1:25" ht="15">
      <c r="A5" s="6" t="s">
        <v>1</v>
      </c>
      <c r="B5" s="6" t="s">
        <v>2</v>
      </c>
      <c r="D5" s="7"/>
      <c r="E5" s="7"/>
      <c r="F5" s="7"/>
      <c r="G5" s="7"/>
      <c r="H5" s="7"/>
      <c r="I5" s="7"/>
      <c r="J5" s="8"/>
      <c r="K5" s="8"/>
      <c r="L5" s="8"/>
      <c r="N5" s="8"/>
      <c r="O5" s="8"/>
      <c r="P5" s="8"/>
      <c r="S5" s="8"/>
      <c r="T5" s="8"/>
      <c r="U5" s="8"/>
      <c r="W5" s="8"/>
      <c r="X5" s="8"/>
      <c r="Y5" s="8"/>
    </row>
    <row r="6" spans="1:25" ht="15">
      <c r="A6" s="6" t="s">
        <v>3</v>
      </c>
      <c r="B6" s="6" t="s">
        <v>26</v>
      </c>
      <c r="D6" s="7"/>
      <c r="E6" s="7"/>
      <c r="F6" s="7"/>
      <c r="G6" s="7"/>
      <c r="H6" s="7"/>
      <c r="I6" s="7"/>
      <c r="J6" s="8"/>
      <c r="K6" s="8"/>
      <c r="L6" s="8"/>
      <c r="N6" s="8"/>
      <c r="O6" s="8"/>
      <c r="P6" s="8"/>
      <c r="S6" s="8"/>
      <c r="T6" s="8"/>
      <c r="U6" s="8"/>
      <c r="W6" s="8"/>
      <c r="X6" s="8"/>
      <c r="Y6" s="8"/>
    </row>
    <row r="7" spans="1:25" ht="15">
      <c r="A7" s="6" t="s">
        <v>4</v>
      </c>
      <c r="B7" s="6" t="s">
        <v>27</v>
      </c>
      <c r="D7" s="7"/>
      <c r="E7" s="7"/>
      <c r="F7" s="7"/>
      <c r="G7" s="7"/>
      <c r="H7" s="7"/>
      <c r="I7" s="7"/>
      <c r="J7" s="8"/>
      <c r="K7" s="8"/>
      <c r="L7" s="8"/>
      <c r="N7" s="8"/>
      <c r="O7" s="8"/>
      <c r="P7" s="8"/>
      <c r="S7" s="8"/>
      <c r="T7" s="8"/>
      <c r="U7" s="8"/>
      <c r="W7" s="8"/>
      <c r="X7" s="8"/>
      <c r="Y7" s="8"/>
    </row>
    <row r="8" spans="1:25" ht="15">
      <c r="A8" s="6" t="s">
        <v>5</v>
      </c>
      <c r="B8" s="6" t="s">
        <v>28</v>
      </c>
      <c r="D8" s="7"/>
      <c r="E8" s="7"/>
      <c r="F8" s="7"/>
      <c r="G8" s="7"/>
      <c r="H8" s="7"/>
      <c r="I8" s="7"/>
      <c r="J8" s="8"/>
      <c r="K8" s="8"/>
      <c r="L8" s="8"/>
      <c r="N8" s="8"/>
      <c r="O8" s="8"/>
      <c r="P8" s="8"/>
      <c r="S8" s="8"/>
      <c r="T8" s="8"/>
      <c r="U8" s="8"/>
      <c r="W8" s="8"/>
      <c r="X8" s="8"/>
      <c r="Y8" s="8"/>
    </row>
    <row r="9" spans="1:25" ht="15">
      <c r="A9" s="6" t="s">
        <v>6</v>
      </c>
      <c r="B9" s="74" t="s">
        <v>34</v>
      </c>
      <c r="D9" s="7"/>
      <c r="E9" s="7"/>
      <c r="F9" s="7"/>
      <c r="G9" s="7"/>
      <c r="H9" s="7"/>
      <c r="I9" s="7"/>
      <c r="J9" s="8"/>
      <c r="K9" s="8"/>
      <c r="L9" s="8"/>
      <c r="N9" s="8"/>
      <c r="O9" s="8"/>
      <c r="P9" s="8"/>
      <c r="S9" s="8"/>
      <c r="T9" s="8"/>
      <c r="U9" s="8"/>
      <c r="W9" s="8"/>
      <c r="X9" s="8"/>
      <c r="Y9" s="8"/>
    </row>
    <row r="10" spans="2:25" ht="15.75" thickBot="1">
      <c r="B10" s="6"/>
      <c r="C10" s="7"/>
      <c r="D10" s="7"/>
      <c r="E10" s="7"/>
      <c r="F10" s="7"/>
      <c r="G10" s="7"/>
      <c r="H10" s="7"/>
      <c r="I10" s="7"/>
      <c r="J10" s="8"/>
      <c r="K10" s="8"/>
      <c r="L10" s="8"/>
      <c r="N10" s="8"/>
      <c r="O10" s="8"/>
      <c r="P10" s="8"/>
      <c r="S10" s="8"/>
      <c r="T10" s="8"/>
      <c r="U10" s="8"/>
      <c r="W10" s="8"/>
      <c r="X10" s="8"/>
      <c r="Y10" s="8"/>
    </row>
    <row r="11" spans="1:27" ht="31.5" thickBot="1">
      <c r="A11" s="9"/>
      <c r="B11" s="10"/>
      <c r="C11" s="10"/>
      <c r="D11" s="10"/>
      <c r="E11" s="11" t="s">
        <v>7</v>
      </c>
      <c r="F11" s="10"/>
      <c r="G11" s="10"/>
      <c r="H11" s="10"/>
      <c r="I11" s="12"/>
      <c r="J11" s="13"/>
      <c r="K11" s="14"/>
      <c r="L11" s="14"/>
      <c r="M11" s="56" t="s">
        <v>8</v>
      </c>
      <c r="N11" s="57"/>
      <c r="O11" s="58"/>
      <c r="P11" s="58"/>
      <c r="Q11" s="59" t="s">
        <v>9</v>
      </c>
      <c r="R11" s="60" t="s">
        <v>29</v>
      </c>
      <c r="S11" s="16"/>
      <c r="T11" s="14"/>
      <c r="U11" s="14"/>
      <c r="V11" s="45" t="s">
        <v>30</v>
      </c>
      <c r="W11" s="16"/>
      <c r="X11" s="14"/>
      <c r="Y11" s="14"/>
      <c r="Z11" s="45" t="s">
        <v>31</v>
      </c>
      <c r="AA11" s="76" t="s">
        <v>32</v>
      </c>
    </row>
    <row r="12" spans="1:32" s="23" customFormat="1" ht="15.75" thickBot="1">
      <c r="A12" s="17" t="s">
        <v>11</v>
      </c>
      <c r="B12" s="70" t="s">
        <v>12</v>
      </c>
      <c r="C12" s="18" t="s">
        <v>13</v>
      </c>
      <c r="D12" s="18" t="s">
        <v>14</v>
      </c>
      <c r="E12" s="18" t="s">
        <v>15</v>
      </c>
      <c r="F12" s="18" t="s">
        <v>16</v>
      </c>
      <c r="G12" s="18" t="s">
        <v>17</v>
      </c>
      <c r="H12" s="18" t="s">
        <v>18</v>
      </c>
      <c r="I12" s="19" t="s">
        <v>19</v>
      </c>
      <c r="J12" s="20" t="s">
        <v>20</v>
      </c>
      <c r="K12" s="21" t="s">
        <v>21</v>
      </c>
      <c r="L12" s="21" t="s">
        <v>22</v>
      </c>
      <c r="M12" s="61" t="s">
        <v>23</v>
      </c>
      <c r="N12" s="21" t="s">
        <v>20</v>
      </c>
      <c r="O12" s="21" t="s">
        <v>21</v>
      </c>
      <c r="P12" s="21" t="s">
        <v>22</v>
      </c>
      <c r="Q12" s="22" t="s">
        <v>23</v>
      </c>
      <c r="R12" s="62"/>
      <c r="S12" s="21" t="s">
        <v>20</v>
      </c>
      <c r="T12" s="21" t="s">
        <v>21</v>
      </c>
      <c r="U12" s="21" t="s">
        <v>22</v>
      </c>
      <c r="V12" s="22" t="s">
        <v>23</v>
      </c>
      <c r="W12" s="21" t="s">
        <v>20</v>
      </c>
      <c r="X12" s="21" t="s">
        <v>21</v>
      </c>
      <c r="Y12" s="21" t="s">
        <v>22</v>
      </c>
      <c r="Z12" s="22" t="s">
        <v>23</v>
      </c>
      <c r="AA12" s="77" t="s">
        <v>24</v>
      </c>
      <c r="AB12" s="75"/>
      <c r="AC12" s="75"/>
      <c r="AD12" s="75"/>
      <c r="AE12" s="75"/>
      <c r="AF12" s="75"/>
    </row>
    <row r="13" spans="1:27" s="27" customFormat="1" ht="15">
      <c r="A13" s="43"/>
      <c r="B13" s="43">
        <v>84</v>
      </c>
      <c r="C13" s="43" t="s">
        <v>35</v>
      </c>
      <c r="D13" s="83" t="s">
        <v>51</v>
      </c>
      <c r="E13" s="83" t="s">
        <v>52</v>
      </c>
      <c r="F13" s="83" t="s">
        <v>53</v>
      </c>
      <c r="G13" s="83" t="s">
        <v>54</v>
      </c>
      <c r="H13" s="49">
        <v>38112</v>
      </c>
      <c r="I13" s="43" t="s">
        <v>40</v>
      </c>
      <c r="J13" s="24">
        <v>62</v>
      </c>
      <c r="K13" s="24">
        <v>70</v>
      </c>
      <c r="L13" s="54">
        <v>65</v>
      </c>
      <c r="M13" s="63">
        <f>(J13+K13+L13)/3</f>
        <v>65.66666666666667</v>
      </c>
      <c r="N13" s="24">
        <v>63</v>
      </c>
      <c r="O13" s="24">
        <v>71</v>
      </c>
      <c r="P13" s="24">
        <v>68</v>
      </c>
      <c r="Q13" s="25">
        <f>(N13+O13+P13)/3</f>
        <v>67.33333333333333</v>
      </c>
      <c r="R13" s="64">
        <f>MAX(M13,Q13)</f>
        <v>67.33333333333333</v>
      </c>
      <c r="S13" s="55">
        <v>65</v>
      </c>
      <c r="T13" s="24">
        <v>70</v>
      </c>
      <c r="U13" s="24">
        <v>50</v>
      </c>
      <c r="V13" s="25">
        <f>(S13+T13+U13)/3</f>
        <v>61.666666666666664</v>
      </c>
      <c r="W13" s="24">
        <v>70</v>
      </c>
      <c r="X13" s="24">
        <v>75</v>
      </c>
      <c r="Y13" s="24">
        <v>70</v>
      </c>
      <c r="Z13" s="25">
        <f>(W13+X13+Y13)/3</f>
        <v>71.66666666666667</v>
      </c>
      <c r="AA13" s="78">
        <f>MAX(V13,Z13)</f>
        <v>71.66666666666667</v>
      </c>
    </row>
    <row r="14" spans="1:27" ht="15">
      <c r="A14" s="31"/>
      <c r="B14" s="81">
        <v>83</v>
      </c>
      <c r="C14" s="31" t="s">
        <v>41</v>
      </c>
      <c r="D14" s="32" t="s">
        <v>46</v>
      </c>
      <c r="E14" s="32" t="s">
        <v>47</v>
      </c>
      <c r="F14" s="32" t="s">
        <v>38</v>
      </c>
      <c r="G14" s="32" t="s">
        <v>48</v>
      </c>
      <c r="H14" s="47" t="s">
        <v>49</v>
      </c>
      <c r="I14" s="31" t="s">
        <v>50</v>
      </c>
      <c r="J14" s="24">
        <v>59</v>
      </c>
      <c r="K14" s="24">
        <v>60</v>
      </c>
      <c r="L14" s="54">
        <v>60</v>
      </c>
      <c r="M14" s="63">
        <f>(J14+K14+L14)/3</f>
        <v>59.666666666666664</v>
      </c>
      <c r="N14" s="24">
        <v>67</v>
      </c>
      <c r="O14" s="24">
        <v>75</v>
      </c>
      <c r="P14" s="24">
        <v>70</v>
      </c>
      <c r="Q14" s="25">
        <f>(N14+O14+P14)/3</f>
        <v>70.66666666666667</v>
      </c>
      <c r="R14" s="64">
        <f>MAX(M14,Q14)</f>
        <v>70.66666666666667</v>
      </c>
      <c r="S14" s="55">
        <v>70</v>
      </c>
      <c r="T14" s="24">
        <v>65</v>
      </c>
      <c r="U14" s="24">
        <v>45</v>
      </c>
      <c r="V14" s="25">
        <f>(S14+T14+U14)/3</f>
        <v>60</v>
      </c>
      <c r="W14" s="24">
        <v>9</v>
      </c>
      <c r="X14" s="24">
        <v>9</v>
      </c>
      <c r="Y14" s="24">
        <v>9</v>
      </c>
      <c r="Z14" s="25">
        <f>(W14+X14+Y14)/3</f>
        <v>9</v>
      </c>
      <c r="AA14" s="78">
        <f>MAX(V14,Z14)</f>
        <v>60</v>
      </c>
    </row>
    <row r="15" spans="1:27" s="27" customFormat="1" ht="15">
      <c r="A15" s="31"/>
      <c r="B15" s="31">
        <v>89</v>
      </c>
      <c r="C15" s="31" t="s">
        <v>35</v>
      </c>
      <c r="D15" s="32" t="s">
        <v>60</v>
      </c>
      <c r="E15" s="32" t="s">
        <v>61</v>
      </c>
      <c r="F15" s="32" t="s">
        <v>53</v>
      </c>
      <c r="G15" s="32"/>
      <c r="H15" s="47" t="s">
        <v>62</v>
      </c>
      <c r="I15" s="31" t="s">
        <v>40</v>
      </c>
      <c r="J15" s="24">
        <v>45</v>
      </c>
      <c r="K15" s="24">
        <v>51</v>
      </c>
      <c r="L15" s="54">
        <v>47</v>
      </c>
      <c r="M15" s="63">
        <f>(J15+K15+L15)/3</f>
        <v>47.666666666666664</v>
      </c>
      <c r="N15" s="24">
        <v>45</v>
      </c>
      <c r="O15" s="24">
        <v>51</v>
      </c>
      <c r="P15" s="24">
        <v>47</v>
      </c>
      <c r="Q15" s="25">
        <f>(N15+O15+P15)/3</f>
        <v>47.666666666666664</v>
      </c>
      <c r="R15" s="64">
        <f>MAX(M15,Q15)</f>
        <v>47.666666666666664</v>
      </c>
      <c r="S15" s="55">
        <v>49</v>
      </c>
      <c r="T15" s="24">
        <v>50</v>
      </c>
      <c r="U15" s="24">
        <v>40</v>
      </c>
      <c r="V15" s="25">
        <f>(S15+T15+U15)/3</f>
        <v>46.333333333333336</v>
      </c>
      <c r="W15" s="24">
        <v>48</v>
      </c>
      <c r="X15" s="24">
        <v>50</v>
      </c>
      <c r="Y15" s="24">
        <v>43</v>
      </c>
      <c r="Z15" s="25">
        <f>(W15+X15+Y15)/3</f>
        <v>47</v>
      </c>
      <c r="AA15" s="78">
        <f>MAX(V15,Z15)</f>
        <v>47</v>
      </c>
    </row>
    <row r="16" spans="1:27" ht="15">
      <c r="A16" s="31"/>
      <c r="B16" s="31">
        <v>17</v>
      </c>
      <c r="C16" s="31" t="s">
        <v>35</v>
      </c>
      <c r="D16" s="32" t="s">
        <v>36</v>
      </c>
      <c r="E16" s="32" t="s">
        <v>37</v>
      </c>
      <c r="F16" s="32" t="s">
        <v>38</v>
      </c>
      <c r="G16" s="32" t="s">
        <v>39</v>
      </c>
      <c r="H16" s="48">
        <v>38297</v>
      </c>
      <c r="I16" s="31" t="s">
        <v>40</v>
      </c>
      <c r="J16" s="24">
        <v>42</v>
      </c>
      <c r="K16" s="24">
        <v>40</v>
      </c>
      <c r="L16" s="54">
        <v>40</v>
      </c>
      <c r="M16" s="63">
        <f>(J16+K16+L16)/3</f>
        <v>40.666666666666664</v>
      </c>
      <c r="N16" s="24">
        <v>43</v>
      </c>
      <c r="O16" s="24">
        <v>39</v>
      </c>
      <c r="P16" s="24">
        <v>41</v>
      </c>
      <c r="Q16" s="25">
        <f>(N16+O16+P16)/3</f>
        <v>41</v>
      </c>
      <c r="R16" s="64">
        <f>MAX(M16,Q16)</f>
        <v>41</v>
      </c>
      <c r="S16" s="55">
        <v>42</v>
      </c>
      <c r="T16" s="24">
        <v>36</v>
      </c>
      <c r="U16" s="24">
        <v>33</v>
      </c>
      <c r="V16" s="25">
        <f>(S16+T16+U16)/3</f>
        <v>37</v>
      </c>
      <c r="W16" s="24">
        <v>39</v>
      </c>
      <c r="X16" s="24">
        <v>40</v>
      </c>
      <c r="Y16" s="24">
        <v>40</v>
      </c>
      <c r="Z16" s="25">
        <f>(W16+X16+Y16)/3</f>
        <v>39.666666666666664</v>
      </c>
      <c r="AA16" s="78">
        <f>MAX(V16,Z16)</f>
        <v>39.666666666666664</v>
      </c>
    </row>
    <row r="17" spans="1:27" s="27" customFormat="1" ht="15">
      <c r="A17" s="31"/>
      <c r="B17" s="31">
        <v>86</v>
      </c>
      <c r="C17" s="31" t="s">
        <v>35</v>
      </c>
      <c r="D17" s="32" t="s">
        <v>51</v>
      </c>
      <c r="E17" s="32" t="s">
        <v>55</v>
      </c>
      <c r="F17" s="32" t="s">
        <v>53</v>
      </c>
      <c r="G17" s="32"/>
      <c r="H17" s="48">
        <v>38754</v>
      </c>
      <c r="I17" s="31" t="s">
        <v>56</v>
      </c>
      <c r="J17" s="24">
        <v>39</v>
      </c>
      <c r="K17" s="24">
        <v>38</v>
      </c>
      <c r="L17" s="54">
        <v>38</v>
      </c>
      <c r="M17" s="63">
        <f>(J17+K17+L17)/3</f>
        <v>38.333333333333336</v>
      </c>
      <c r="N17" s="24">
        <v>39</v>
      </c>
      <c r="O17" s="24">
        <v>38</v>
      </c>
      <c r="P17" s="24">
        <v>38</v>
      </c>
      <c r="Q17" s="25">
        <f>(N17+O17+P17)/3</f>
        <v>38.333333333333336</v>
      </c>
      <c r="R17" s="64">
        <f>MAX(M17,Q17)</f>
        <v>38.333333333333336</v>
      </c>
      <c r="S17" s="55">
        <v>34</v>
      </c>
      <c r="T17" s="24">
        <v>35</v>
      </c>
      <c r="U17" s="24">
        <v>35</v>
      </c>
      <c r="V17" s="25">
        <f>(S17+T17+U17)/3</f>
        <v>34.666666666666664</v>
      </c>
      <c r="W17" s="24">
        <v>34</v>
      </c>
      <c r="X17" s="24">
        <v>35</v>
      </c>
      <c r="Y17" s="24">
        <v>35</v>
      </c>
      <c r="Z17" s="25">
        <f>(W17+X17+Y17)/3</f>
        <v>34.666666666666664</v>
      </c>
      <c r="AA17" s="78">
        <f>MAX(V17,Z17)</f>
        <v>34.666666666666664</v>
      </c>
    </row>
    <row r="18" spans="1:32" s="26" customFormat="1" ht="15">
      <c r="A18" s="31"/>
      <c r="B18" s="31">
        <v>87</v>
      </c>
      <c r="C18" s="31" t="s">
        <v>35</v>
      </c>
      <c r="D18" s="32" t="s">
        <v>57</v>
      </c>
      <c r="E18" s="32" t="s">
        <v>58</v>
      </c>
      <c r="F18" s="32" t="s">
        <v>38</v>
      </c>
      <c r="G18" s="32"/>
      <c r="H18" s="47" t="s">
        <v>59</v>
      </c>
      <c r="I18" s="31" t="s">
        <v>40</v>
      </c>
      <c r="J18" s="24">
        <v>35</v>
      </c>
      <c r="K18" s="24">
        <v>35</v>
      </c>
      <c r="L18" s="54">
        <v>32</v>
      </c>
      <c r="M18" s="63">
        <f>(J18+K18+L18)/3</f>
        <v>34</v>
      </c>
      <c r="N18" s="24">
        <v>25</v>
      </c>
      <c r="O18" s="24">
        <v>30</v>
      </c>
      <c r="P18" s="24">
        <v>30</v>
      </c>
      <c r="Q18" s="25">
        <f>(N18+O18+P18)/3</f>
        <v>28.333333333333332</v>
      </c>
      <c r="R18" s="64">
        <f>MAX(M18,Q18)</f>
        <v>34</v>
      </c>
      <c r="S18" s="55">
        <v>19</v>
      </c>
      <c r="T18" s="24">
        <v>25</v>
      </c>
      <c r="U18" s="24">
        <v>25</v>
      </c>
      <c r="V18" s="25">
        <f>(S18+T18+U18)/3</f>
        <v>23</v>
      </c>
      <c r="W18" s="24">
        <v>31</v>
      </c>
      <c r="X18" s="24">
        <v>32</v>
      </c>
      <c r="Y18" s="24">
        <v>32</v>
      </c>
      <c r="Z18" s="25">
        <f>(W18+X18+Y18)/3</f>
        <v>31.666666666666668</v>
      </c>
      <c r="AA18" s="78">
        <f>MAX(V18,Z18)</f>
        <v>31.666666666666668</v>
      </c>
      <c r="AB18" s="27"/>
      <c r="AC18" s="27"/>
      <c r="AD18" s="27"/>
      <c r="AE18" s="27"/>
      <c r="AF18" s="27"/>
    </row>
    <row r="19" spans="1:32" s="26" customFormat="1" ht="15">
      <c r="A19" s="31"/>
      <c r="B19" s="31">
        <v>57</v>
      </c>
      <c r="C19" s="31" t="s">
        <v>41</v>
      </c>
      <c r="D19" s="32" t="s">
        <v>42</v>
      </c>
      <c r="E19" s="32" t="s">
        <v>43</v>
      </c>
      <c r="F19" s="32" t="s">
        <v>38</v>
      </c>
      <c r="G19" s="32" t="s">
        <v>44</v>
      </c>
      <c r="H19" s="47" t="s">
        <v>45</v>
      </c>
      <c r="I19" s="31" t="s">
        <v>40</v>
      </c>
      <c r="J19" s="24">
        <v>29</v>
      </c>
      <c r="K19" s="24">
        <v>33</v>
      </c>
      <c r="L19" s="54">
        <v>31</v>
      </c>
      <c r="M19" s="63">
        <f>(J19+K19+L19)/3</f>
        <v>31</v>
      </c>
      <c r="N19" s="24">
        <v>9</v>
      </c>
      <c r="O19" s="24">
        <v>9</v>
      </c>
      <c r="P19" s="24">
        <v>9</v>
      </c>
      <c r="Q19" s="25">
        <f>(N19+O19+P19)/3</f>
        <v>9</v>
      </c>
      <c r="R19" s="64">
        <f>MAX(M19,Q19)</f>
        <v>31</v>
      </c>
      <c r="S19" s="55">
        <v>30</v>
      </c>
      <c r="T19" s="24">
        <v>30</v>
      </c>
      <c r="U19" s="24">
        <v>30</v>
      </c>
      <c r="V19" s="25">
        <f>(S19+T19+U19)/3</f>
        <v>30</v>
      </c>
      <c r="W19" s="24">
        <v>27</v>
      </c>
      <c r="X19" s="24">
        <v>30</v>
      </c>
      <c r="Y19" s="24">
        <v>30</v>
      </c>
      <c r="Z19" s="25">
        <f>(W19+X19+Y19)/3</f>
        <v>29</v>
      </c>
      <c r="AA19" s="78">
        <f>MAX(V19,Z19)</f>
        <v>30</v>
      </c>
      <c r="AB19" s="27"/>
      <c r="AC19" s="27"/>
      <c r="AD19" s="27"/>
      <c r="AE19" s="27"/>
      <c r="AF19" s="27"/>
    </row>
    <row r="20" spans="1:32" s="26" customFormat="1" ht="15">
      <c r="A20" s="31"/>
      <c r="B20" s="71"/>
      <c r="C20" s="31"/>
      <c r="D20" s="46"/>
      <c r="E20" s="46"/>
      <c r="F20" s="46"/>
      <c r="G20" s="46"/>
      <c r="H20" s="48"/>
      <c r="I20" s="31"/>
      <c r="J20" s="24"/>
      <c r="K20" s="24"/>
      <c r="L20" s="54"/>
      <c r="M20" s="63">
        <f>(J20+K20+L20)/3</f>
        <v>0</v>
      </c>
      <c r="N20" s="24"/>
      <c r="O20" s="24"/>
      <c r="P20" s="24"/>
      <c r="Q20" s="25">
        <f>(N20+O20+P20)/3</f>
        <v>0</v>
      </c>
      <c r="R20" s="64">
        <f>MAX(M20,Q20)</f>
        <v>0</v>
      </c>
      <c r="S20" s="55"/>
      <c r="T20" s="24"/>
      <c r="U20" s="24"/>
      <c r="V20" s="25">
        <f>(S20+T20+U20)/3</f>
        <v>0</v>
      </c>
      <c r="W20" s="24"/>
      <c r="X20" s="24"/>
      <c r="Y20" s="24"/>
      <c r="Z20" s="25">
        <f>(W20+X20+Y20)/3</f>
        <v>0</v>
      </c>
      <c r="AA20" s="78">
        <f>MAX(V20,Z20)</f>
        <v>0</v>
      </c>
      <c r="AB20" s="27"/>
      <c r="AC20" s="27"/>
      <c r="AD20" s="27"/>
      <c r="AE20" s="27"/>
      <c r="AF20" s="27"/>
    </row>
    <row r="21" spans="1:27" s="27" customFormat="1" ht="15.75" thickBot="1">
      <c r="A21" s="41"/>
      <c r="B21" s="71"/>
      <c r="C21" s="31"/>
      <c r="D21" s="32"/>
      <c r="E21" s="32"/>
      <c r="F21" s="32"/>
      <c r="G21" s="32"/>
      <c r="H21" s="42"/>
      <c r="I21" s="32"/>
      <c r="J21" s="24"/>
      <c r="K21" s="24"/>
      <c r="L21" s="54"/>
      <c r="M21" s="63"/>
      <c r="N21" s="24"/>
      <c r="O21" s="24"/>
      <c r="P21" s="24"/>
      <c r="Q21" s="25"/>
      <c r="R21" s="64"/>
      <c r="S21" s="55"/>
      <c r="T21" s="24"/>
      <c r="U21" s="24"/>
      <c r="V21" s="25">
        <f>(S21+T21+U21)/3</f>
        <v>0</v>
      </c>
      <c r="W21" s="24"/>
      <c r="X21" s="24"/>
      <c r="Y21" s="24"/>
      <c r="Z21" s="25">
        <f>(W21+X21+Y21)/3</f>
        <v>0</v>
      </c>
      <c r="AA21" s="78">
        <f>MAX(V21,Z21)</f>
        <v>0</v>
      </c>
    </row>
    <row r="22" spans="1:27" ht="31.5" thickBot="1">
      <c r="A22" s="34"/>
      <c r="B22" s="72"/>
      <c r="C22" s="35"/>
      <c r="D22" s="35"/>
      <c r="E22" s="36" t="s">
        <v>25</v>
      </c>
      <c r="F22" s="35"/>
      <c r="G22" s="35"/>
      <c r="H22" s="35"/>
      <c r="I22" s="37"/>
      <c r="J22" s="28"/>
      <c r="K22" s="29"/>
      <c r="L22" s="29"/>
      <c r="M22" s="65" t="s">
        <v>8</v>
      </c>
      <c r="N22" s="16"/>
      <c r="O22" s="14"/>
      <c r="P22" s="14"/>
      <c r="Q22" s="15" t="s">
        <v>9</v>
      </c>
      <c r="R22" s="66" t="s">
        <v>29</v>
      </c>
      <c r="S22" s="29"/>
      <c r="T22" s="29"/>
      <c r="U22" s="29"/>
      <c r="V22" s="30" t="s">
        <v>8</v>
      </c>
      <c r="W22" s="29"/>
      <c r="X22" s="29"/>
      <c r="Y22" s="29"/>
      <c r="Z22" s="30" t="s">
        <v>9</v>
      </c>
      <c r="AA22" s="79" t="s">
        <v>10</v>
      </c>
    </row>
    <row r="23" spans="1:32" s="23" customFormat="1" ht="15.75" thickBot="1">
      <c r="A23" s="38" t="s">
        <v>11</v>
      </c>
      <c r="B23" s="73" t="s">
        <v>12</v>
      </c>
      <c r="C23" s="39" t="s">
        <v>13</v>
      </c>
      <c r="D23" s="39" t="s">
        <v>14</v>
      </c>
      <c r="E23" s="39" t="s">
        <v>15</v>
      </c>
      <c r="F23" s="39" t="s">
        <v>16</v>
      </c>
      <c r="G23" s="39" t="s">
        <v>17</v>
      </c>
      <c r="H23" s="39" t="s">
        <v>18</v>
      </c>
      <c r="I23" s="40" t="s">
        <v>19</v>
      </c>
      <c r="J23" s="14" t="s">
        <v>20</v>
      </c>
      <c r="K23" s="14" t="s">
        <v>21</v>
      </c>
      <c r="L23" s="14" t="s">
        <v>22</v>
      </c>
      <c r="M23" s="65" t="s">
        <v>23</v>
      </c>
      <c r="N23" s="14" t="s">
        <v>20</v>
      </c>
      <c r="O23" s="14" t="s">
        <v>21</v>
      </c>
      <c r="P23" s="14" t="s">
        <v>22</v>
      </c>
      <c r="Q23" s="15" t="s">
        <v>23</v>
      </c>
      <c r="R23" s="67"/>
      <c r="S23" s="14" t="s">
        <v>20</v>
      </c>
      <c r="T23" s="14" t="s">
        <v>21</v>
      </c>
      <c r="U23" s="14" t="s">
        <v>22</v>
      </c>
      <c r="V23" s="15" t="s">
        <v>23</v>
      </c>
      <c r="W23" s="14" t="s">
        <v>20</v>
      </c>
      <c r="X23" s="14" t="s">
        <v>21</v>
      </c>
      <c r="Y23" s="14" t="s">
        <v>22</v>
      </c>
      <c r="Z23" s="15" t="s">
        <v>23</v>
      </c>
      <c r="AA23" s="80" t="s">
        <v>24</v>
      </c>
      <c r="AB23" s="75"/>
      <c r="AC23" s="75"/>
      <c r="AD23" s="75"/>
      <c r="AE23" s="75"/>
      <c r="AF23" s="75"/>
    </row>
    <row r="24" spans="1:27" s="27" customFormat="1" ht="15">
      <c r="A24" s="50"/>
      <c r="B24" s="84">
        <v>22</v>
      </c>
      <c r="C24" s="44" t="s">
        <v>35</v>
      </c>
      <c r="D24" s="51" t="s">
        <v>71</v>
      </c>
      <c r="E24" s="51" t="s">
        <v>72</v>
      </c>
      <c r="F24" s="51" t="s">
        <v>38</v>
      </c>
      <c r="G24" s="51" t="s">
        <v>73</v>
      </c>
      <c r="H24" s="52" t="s">
        <v>74</v>
      </c>
      <c r="I24" s="44" t="s">
        <v>66</v>
      </c>
      <c r="J24" s="24">
        <v>79</v>
      </c>
      <c r="K24" s="24">
        <v>86</v>
      </c>
      <c r="L24" s="54">
        <v>78</v>
      </c>
      <c r="M24" s="63">
        <f>(J24+K24+L24)/3</f>
        <v>81</v>
      </c>
      <c r="N24" s="24">
        <v>80</v>
      </c>
      <c r="O24" s="24">
        <v>85</v>
      </c>
      <c r="P24" s="24">
        <v>79</v>
      </c>
      <c r="Q24" s="25">
        <f>(N24+O24+P24)/3</f>
        <v>81.33333333333333</v>
      </c>
      <c r="R24" s="64">
        <f>MAX(M24,Q24)</f>
        <v>81.33333333333333</v>
      </c>
      <c r="S24" s="55">
        <v>84</v>
      </c>
      <c r="T24" s="24">
        <v>85</v>
      </c>
      <c r="U24" s="24">
        <v>83</v>
      </c>
      <c r="V24" s="25">
        <f>(S24+T24+U24)/3</f>
        <v>84</v>
      </c>
      <c r="W24" s="24">
        <v>87</v>
      </c>
      <c r="X24" s="24">
        <v>88</v>
      </c>
      <c r="Y24" s="24">
        <v>88</v>
      </c>
      <c r="Z24" s="25">
        <f>(W24+X24+Y24)/3</f>
        <v>87.66666666666667</v>
      </c>
      <c r="AA24" s="78">
        <f>MAX(V24,Z24)</f>
        <v>87.66666666666667</v>
      </c>
    </row>
    <row r="25" spans="1:27" ht="15">
      <c r="A25" s="31"/>
      <c r="B25" s="31">
        <v>8</v>
      </c>
      <c r="C25" s="31" t="s">
        <v>35</v>
      </c>
      <c r="D25" s="32" t="s">
        <v>63</v>
      </c>
      <c r="E25" s="32" t="s">
        <v>64</v>
      </c>
      <c r="F25" s="32" t="s">
        <v>38</v>
      </c>
      <c r="G25" s="32"/>
      <c r="H25" s="47" t="s">
        <v>65</v>
      </c>
      <c r="I25" s="31" t="s">
        <v>66</v>
      </c>
      <c r="J25" s="24">
        <v>80</v>
      </c>
      <c r="K25" s="24">
        <v>85</v>
      </c>
      <c r="L25" s="54">
        <v>80</v>
      </c>
      <c r="M25" s="63">
        <f>(J25+K25+L25)/3</f>
        <v>81.66666666666667</v>
      </c>
      <c r="N25" s="24">
        <v>82</v>
      </c>
      <c r="O25" s="24">
        <v>83</v>
      </c>
      <c r="P25" s="24">
        <v>79</v>
      </c>
      <c r="Q25" s="25">
        <f>(N25+O25+P25)/3</f>
        <v>81.33333333333333</v>
      </c>
      <c r="R25" s="64">
        <f>MAX(M25,Q25)</f>
        <v>81.66666666666667</v>
      </c>
      <c r="S25" s="55">
        <v>82</v>
      </c>
      <c r="T25" s="24">
        <v>82</v>
      </c>
      <c r="U25" s="24">
        <v>77</v>
      </c>
      <c r="V25" s="25">
        <f>(S25+T25+U25)/3</f>
        <v>80.33333333333333</v>
      </c>
      <c r="W25" s="24">
        <v>82</v>
      </c>
      <c r="X25" s="24">
        <v>84</v>
      </c>
      <c r="Y25" s="24">
        <v>77</v>
      </c>
      <c r="Z25" s="25">
        <f>(W25+X25+Y25)/3</f>
        <v>81</v>
      </c>
      <c r="AA25" s="78">
        <f>MAX(V25,Z25)</f>
        <v>81</v>
      </c>
    </row>
    <row r="26" spans="1:27" s="27" customFormat="1" ht="15">
      <c r="A26" s="31"/>
      <c r="B26" s="31">
        <v>169</v>
      </c>
      <c r="C26" s="31" t="s">
        <v>41</v>
      </c>
      <c r="D26" s="46" t="s">
        <v>127</v>
      </c>
      <c r="E26" s="46" t="s">
        <v>80</v>
      </c>
      <c r="F26" s="46" t="s">
        <v>38</v>
      </c>
      <c r="G26" s="46"/>
      <c r="H26" s="48">
        <v>36614</v>
      </c>
      <c r="I26" s="33" t="s">
        <v>89</v>
      </c>
      <c r="J26" s="24">
        <v>74</v>
      </c>
      <c r="K26" s="24">
        <v>79</v>
      </c>
      <c r="L26" s="54">
        <v>75</v>
      </c>
      <c r="M26" s="63">
        <f>(J26+K26+L26)/3</f>
        <v>76</v>
      </c>
      <c r="N26" s="24">
        <v>9</v>
      </c>
      <c r="O26" s="24">
        <v>9</v>
      </c>
      <c r="P26" s="24">
        <v>9</v>
      </c>
      <c r="Q26" s="25">
        <f>(N26+O26+P26)/3</f>
        <v>9</v>
      </c>
      <c r="R26" s="64">
        <f>MAX(M26,Q26)</f>
        <v>76</v>
      </c>
      <c r="S26" s="55">
        <v>74</v>
      </c>
      <c r="T26" s="24">
        <v>75</v>
      </c>
      <c r="U26" s="24">
        <v>75</v>
      </c>
      <c r="V26" s="25">
        <f>(S26+T26+U26)/3</f>
        <v>74.66666666666667</v>
      </c>
      <c r="W26" s="24">
        <v>9</v>
      </c>
      <c r="X26" s="24">
        <v>9</v>
      </c>
      <c r="Y26" s="24">
        <v>9</v>
      </c>
      <c r="Z26" s="25">
        <f>(W26+X26+Y26)/3</f>
        <v>9</v>
      </c>
      <c r="AA26" s="78">
        <f>MAX(V26,Z26)</f>
        <v>74.66666666666667</v>
      </c>
    </row>
    <row r="27" spans="1:27" s="27" customFormat="1" ht="15">
      <c r="A27" s="31"/>
      <c r="B27" s="31">
        <v>176</v>
      </c>
      <c r="C27" s="31" t="s">
        <v>35</v>
      </c>
      <c r="D27" s="32" t="s">
        <v>106</v>
      </c>
      <c r="E27" s="32" t="s">
        <v>112</v>
      </c>
      <c r="F27" s="32" t="s">
        <v>38</v>
      </c>
      <c r="G27" s="32"/>
      <c r="H27" s="48">
        <v>36531</v>
      </c>
      <c r="I27" s="31" t="s">
        <v>89</v>
      </c>
      <c r="J27" s="24">
        <v>69</v>
      </c>
      <c r="K27" s="24">
        <v>69</v>
      </c>
      <c r="L27" s="54">
        <v>69</v>
      </c>
      <c r="M27" s="63">
        <f>(J27+K27+L27)/3</f>
        <v>69</v>
      </c>
      <c r="N27" s="24">
        <v>9</v>
      </c>
      <c r="O27" s="24">
        <v>9</v>
      </c>
      <c r="P27" s="24">
        <v>9</v>
      </c>
      <c r="Q27" s="25">
        <f>(N27+O27+P27)/3</f>
        <v>9</v>
      </c>
      <c r="R27" s="64">
        <f>MAX(M27,Q27)</f>
        <v>69</v>
      </c>
      <c r="S27" s="55">
        <v>70</v>
      </c>
      <c r="T27" s="24">
        <v>60</v>
      </c>
      <c r="U27" s="24">
        <v>60</v>
      </c>
      <c r="V27" s="25">
        <f>(S27+T27+U27)/3</f>
        <v>63.333333333333336</v>
      </c>
      <c r="W27" s="24">
        <v>34</v>
      </c>
      <c r="X27" s="24">
        <v>40</v>
      </c>
      <c r="Y27" s="24">
        <v>40</v>
      </c>
      <c r="Z27" s="25">
        <f>(W27+X27+Y27)/3</f>
        <v>38</v>
      </c>
      <c r="AA27" s="78">
        <f>MAX(V27,Z27)</f>
        <v>63.333333333333336</v>
      </c>
    </row>
    <row r="28" spans="1:27" s="27" customFormat="1" ht="15">
      <c r="A28" s="31"/>
      <c r="B28" s="31">
        <v>102</v>
      </c>
      <c r="C28" s="31" t="s">
        <v>35</v>
      </c>
      <c r="D28" s="32" t="s">
        <v>106</v>
      </c>
      <c r="E28" s="32" t="s">
        <v>107</v>
      </c>
      <c r="F28" s="32" t="s">
        <v>38</v>
      </c>
      <c r="G28" s="32" t="s">
        <v>108</v>
      </c>
      <c r="H28" s="48">
        <v>37290</v>
      </c>
      <c r="I28" s="31" t="s">
        <v>78</v>
      </c>
      <c r="J28" s="24">
        <v>61</v>
      </c>
      <c r="K28" s="24">
        <v>60</v>
      </c>
      <c r="L28" s="54">
        <v>60</v>
      </c>
      <c r="M28" s="63">
        <f>(J28+K28+L28)/3</f>
        <v>60.333333333333336</v>
      </c>
      <c r="N28" s="24">
        <v>68</v>
      </c>
      <c r="O28" s="24">
        <v>64</v>
      </c>
      <c r="P28" s="24">
        <v>62</v>
      </c>
      <c r="Q28" s="25">
        <f>(N28+O28+P28)/3</f>
        <v>64.66666666666667</v>
      </c>
      <c r="R28" s="64">
        <f>MAX(M28,Q28)</f>
        <v>64.66666666666667</v>
      </c>
      <c r="S28" s="55">
        <v>9</v>
      </c>
      <c r="T28" s="24">
        <v>9</v>
      </c>
      <c r="U28" s="24">
        <v>9</v>
      </c>
      <c r="V28" s="25">
        <f>(S28+T28+U28)/3</f>
        <v>9</v>
      </c>
      <c r="W28" s="24">
        <v>62</v>
      </c>
      <c r="X28" s="24">
        <v>61</v>
      </c>
      <c r="Y28" s="24">
        <v>61</v>
      </c>
      <c r="Z28" s="25">
        <f>(W28+X28+Y28)/3</f>
        <v>61.333333333333336</v>
      </c>
      <c r="AA28" s="78">
        <f>MAX(V28,Z28)</f>
        <v>61.333333333333336</v>
      </c>
    </row>
    <row r="29" spans="1:27" s="27" customFormat="1" ht="15">
      <c r="A29" s="31"/>
      <c r="B29" s="31">
        <v>163</v>
      </c>
      <c r="C29" s="31" t="s">
        <v>41</v>
      </c>
      <c r="D29" s="46" t="s">
        <v>123</v>
      </c>
      <c r="E29" s="46" t="s">
        <v>124</v>
      </c>
      <c r="F29" s="46" t="s">
        <v>53</v>
      </c>
      <c r="G29" s="46" t="s">
        <v>125</v>
      </c>
      <c r="H29" s="47" t="s">
        <v>126</v>
      </c>
      <c r="I29" s="31" t="s">
        <v>66</v>
      </c>
      <c r="J29" s="24">
        <v>64</v>
      </c>
      <c r="K29" s="24">
        <v>62</v>
      </c>
      <c r="L29" s="54">
        <v>59</v>
      </c>
      <c r="M29" s="63">
        <f>(J29+K29+L29)/3</f>
        <v>61.666666666666664</v>
      </c>
      <c r="N29" s="24">
        <v>9</v>
      </c>
      <c r="O29" s="24">
        <v>9</v>
      </c>
      <c r="P29" s="24">
        <v>9</v>
      </c>
      <c r="Q29" s="25">
        <f>(N29+O29+P29)/3</f>
        <v>9</v>
      </c>
      <c r="R29" s="64">
        <f>MAX(M29,Q29)</f>
        <v>61.666666666666664</v>
      </c>
      <c r="S29" s="55">
        <v>9</v>
      </c>
      <c r="T29" s="24">
        <v>9</v>
      </c>
      <c r="U29" s="24">
        <v>9</v>
      </c>
      <c r="V29" s="25">
        <f>(S29+T29+U29)/3</f>
        <v>9</v>
      </c>
      <c r="W29" s="24">
        <v>59</v>
      </c>
      <c r="X29" s="24">
        <v>58</v>
      </c>
      <c r="Y29" s="24">
        <v>58</v>
      </c>
      <c r="Z29" s="25">
        <f>(W29+X29+Y29)/3</f>
        <v>58.333333333333336</v>
      </c>
      <c r="AA29" s="78">
        <f>MAX(V29,Z29)</f>
        <v>58.333333333333336</v>
      </c>
    </row>
    <row r="30" spans="1:27" s="27" customFormat="1" ht="15">
      <c r="A30" s="31"/>
      <c r="B30" s="31">
        <v>136</v>
      </c>
      <c r="C30" s="31" t="s">
        <v>35</v>
      </c>
      <c r="D30" s="32" t="s">
        <v>42</v>
      </c>
      <c r="E30" s="32" t="s">
        <v>115</v>
      </c>
      <c r="F30" s="32" t="s">
        <v>38</v>
      </c>
      <c r="G30" s="32" t="s">
        <v>116</v>
      </c>
      <c r="H30" s="47" t="s">
        <v>117</v>
      </c>
      <c r="I30" s="31" t="s">
        <v>89</v>
      </c>
      <c r="J30" s="24">
        <v>66</v>
      </c>
      <c r="K30" s="24">
        <v>65</v>
      </c>
      <c r="L30" s="54">
        <v>65</v>
      </c>
      <c r="M30" s="63">
        <f>(J30+K30+L30)/3</f>
        <v>65.33333333333333</v>
      </c>
      <c r="N30" s="24">
        <v>69</v>
      </c>
      <c r="O30" s="24">
        <v>70</v>
      </c>
      <c r="P30" s="24">
        <v>70</v>
      </c>
      <c r="Q30" s="25">
        <f>(N30+O30+P30)/3</f>
        <v>69.66666666666667</v>
      </c>
      <c r="R30" s="64">
        <f>MAX(M30,Q30)</f>
        <v>69.66666666666667</v>
      </c>
      <c r="S30" s="55">
        <v>55</v>
      </c>
      <c r="T30" s="24">
        <v>58</v>
      </c>
      <c r="U30" s="24">
        <v>58</v>
      </c>
      <c r="V30" s="25">
        <f>(S30+T30+U30)/3</f>
        <v>57</v>
      </c>
      <c r="W30" s="24">
        <v>9</v>
      </c>
      <c r="X30" s="24">
        <v>9</v>
      </c>
      <c r="Y30" s="24">
        <v>9</v>
      </c>
      <c r="Z30" s="25">
        <f>(W30+X30+Y30)/3</f>
        <v>9</v>
      </c>
      <c r="AA30" s="78">
        <f>MAX(V30,Z30)</f>
        <v>57</v>
      </c>
    </row>
    <row r="31" spans="1:27" s="27" customFormat="1" ht="15">
      <c r="A31" s="31"/>
      <c r="B31" s="31">
        <v>113</v>
      </c>
      <c r="C31" s="31" t="s">
        <v>35</v>
      </c>
      <c r="D31" s="32" t="s">
        <v>109</v>
      </c>
      <c r="E31" s="32" t="s">
        <v>110</v>
      </c>
      <c r="F31" s="32" t="s">
        <v>38</v>
      </c>
      <c r="G31" s="32"/>
      <c r="H31" s="47" t="s">
        <v>111</v>
      </c>
      <c r="I31" s="31" t="s">
        <v>89</v>
      </c>
      <c r="J31" s="24">
        <v>9</v>
      </c>
      <c r="K31" s="24">
        <v>9</v>
      </c>
      <c r="L31" s="54">
        <v>9</v>
      </c>
      <c r="M31" s="63">
        <f>(J31+K31+L31)/3</f>
        <v>9</v>
      </c>
      <c r="N31" s="24">
        <v>50</v>
      </c>
      <c r="O31" s="24">
        <v>48</v>
      </c>
      <c r="P31" s="24">
        <v>43</v>
      </c>
      <c r="Q31" s="25">
        <f>(N31+O31+P31)/3</f>
        <v>47</v>
      </c>
      <c r="R31" s="64">
        <f>MAX(M31,Q31)</f>
        <v>47</v>
      </c>
      <c r="S31" s="55">
        <v>55</v>
      </c>
      <c r="T31" s="24">
        <v>55</v>
      </c>
      <c r="U31" s="24">
        <v>55</v>
      </c>
      <c r="V31" s="25">
        <f>(S31+T31+U31)/3</f>
        <v>55</v>
      </c>
      <c r="W31" s="24">
        <v>9</v>
      </c>
      <c r="X31" s="24">
        <v>9</v>
      </c>
      <c r="Y31" s="24">
        <v>9</v>
      </c>
      <c r="Z31" s="25">
        <f>(W31+X31+Y31)/3</f>
        <v>9</v>
      </c>
      <c r="AA31" s="78">
        <f>MAX(V31,Z31)</f>
        <v>55</v>
      </c>
    </row>
    <row r="32" spans="1:27" s="27" customFormat="1" ht="15">
      <c r="A32" s="31"/>
      <c r="B32" s="31">
        <v>15</v>
      </c>
      <c r="C32" s="31" t="s">
        <v>35</v>
      </c>
      <c r="D32" s="32" t="s">
        <v>132</v>
      </c>
      <c r="E32" s="32" t="s">
        <v>133</v>
      </c>
      <c r="F32" s="32" t="s">
        <v>38</v>
      </c>
      <c r="G32" s="32" t="s">
        <v>134</v>
      </c>
      <c r="H32" s="47" t="s">
        <v>135</v>
      </c>
      <c r="I32" s="31" t="s">
        <v>78</v>
      </c>
      <c r="J32" s="24">
        <v>45</v>
      </c>
      <c r="K32" s="24">
        <v>41</v>
      </c>
      <c r="L32" s="54">
        <v>39</v>
      </c>
      <c r="M32" s="63">
        <f>(J32+K32+L32)/3</f>
        <v>41.666666666666664</v>
      </c>
      <c r="N32" s="24">
        <v>45</v>
      </c>
      <c r="O32" s="24">
        <v>43</v>
      </c>
      <c r="P32" s="24">
        <v>43</v>
      </c>
      <c r="Q32" s="25">
        <f>(N32+O32+P32)/3</f>
        <v>43.666666666666664</v>
      </c>
      <c r="R32" s="64">
        <f>MAX(M32,Q32)</f>
        <v>43.666666666666664</v>
      </c>
      <c r="S32" s="55">
        <v>47</v>
      </c>
      <c r="T32" s="24">
        <v>45</v>
      </c>
      <c r="U32" s="24">
        <v>45</v>
      </c>
      <c r="V32" s="25">
        <f>(S32+T32+U32)/3</f>
        <v>45.666666666666664</v>
      </c>
      <c r="W32" s="24">
        <v>49</v>
      </c>
      <c r="X32" s="24">
        <v>52</v>
      </c>
      <c r="Y32" s="24">
        <v>52</v>
      </c>
      <c r="Z32" s="25">
        <f>(W32+X32+Y32)/3</f>
        <v>51</v>
      </c>
      <c r="AA32" s="78">
        <f>MAX(V32,Z32)</f>
        <v>51</v>
      </c>
    </row>
    <row r="33" spans="1:27" ht="15">
      <c r="A33" s="31"/>
      <c r="B33" s="31">
        <v>80</v>
      </c>
      <c r="C33" s="31" t="s">
        <v>35</v>
      </c>
      <c r="D33" s="32" t="s">
        <v>83</v>
      </c>
      <c r="E33" s="32" t="s">
        <v>84</v>
      </c>
      <c r="F33" s="32" t="s">
        <v>38</v>
      </c>
      <c r="G33" s="32"/>
      <c r="H33" s="47" t="s">
        <v>85</v>
      </c>
      <c r="I33" s="31" t="s">
        <v>78</v>
      </c>
      <c r="J33" s="24"/>
      <c r="K33" s="24"/>
      <c r="L33" s="54"/>
      <c r="M33" s="63">
        <f>(J33+K33+L33)/3</f>
        <v>0</v>
      </c>
      <c r="N33" s="24">
        <v>42</v>
      </c>
      <c r="O33" s="24">
        <v>40</v>
      </c>
      <c r="P33" s="24">
        <v>41</v>
      </c>
      <c r="Q33" s="25">
        <f>(N33+O33+P33)/3</f>
        <v>41</v>
      </c>
      <c r="R33" s="64">
        <f>MAX(M33,Q33)</f>
        <v>41</v>
      </c>
      <c r="S33" s="55">
        <v>45</v>
      </c>
      <c r="T33" s="24">
        <v>40</v>
      </c>
      <c r="U33" s="24">
        <v>40</v>
      </c>
      <c r="V33" s="25">
        <f>(S33+T33+U33)/3</f>
        <v>41.666666666666664</v>
      </c>
      <c r="W33" s="24">
        <v>50</v>
      </c>
      <c r="X33" s="24">
        <v>48</v>
      </c>
      <c r="Y33" s="24">
        <v>48</v>
      </c>
      <c r="Z33" s="25">
        <f>(W33+X33+Y33)/3</f>
        <v>48.666666666666664</v>
      </c>
      <c r="AA33" s="78">
        <f>MAX(V33,Z33)</f>
        <v>48.666666666666664</v>
      </c>
    </row>
    <row r="34" spans="1:27" ht="15">
      <c r="A34" s="31"/>
      <c r="B34" s="31">
        <v>88</v>
      </c>
      <c r="C34" s="31" t="s">
        <v>41</v>
      </c>
      <c r="D34" s="32" t="s">
        <v>94</v>
      </c>
      <c r="E34" s="32" t="s">
        <v>95</v>
      </c>
      <c r="F34" s="32" t="s">
        <v>38</v>
      </c>
      <c r="G34" s="32" t="s">
        <v>96</v>
      </c>
      <c r="H34" s="48">
        <v>39300</v>
      </c>
      <c r="I34" s="31" t="s">
        <v>70</v>
      </c>
      <c r="J34" s="24">
        <v>33</v>
      </c>
      <c r="K34" s="24">
        <v>42</v>
      </c>
      <c r="L34" s="54">
        <v>40</v>
      </c>
      <c r="M34" s="63">
        <f>(J34+K34+L34)/3</f>
        <v>38.333333333333336</v>
      </c>
      <c r="N34" s="24">
        <v>43</v>
      </c>
      <c r="O34" s="24">
        <v>50</v>
      </c>
      <c r="P34" s="24">
        <v>45</v>
      </c>
      <c r="Q34" s="25">
        <f>(N34+O34+P34)/3</f>
        <v>46</v>
      </c>
      <c r="R34" s="64">
        <f>MAX(M34,Q34)</f>
        <v>46</v>
      </c>
      <c r="S34" s="55">
        <v>44</v>
      </c>
      <c r="T34" s="24">
        <v>50</v>
      </c>
      <c r="U34" s="24">
        <v>50</v>
      </c>
      <c r="V34" s="25">
        <f>(S34+T34+U34)/3</f>
        <v>48</v>
      </c>
      <c r="W34" s="24">
        <v>9</v>
      </c>
      <c r="X34" s="24">
        <v>9</v>
      </c>
      <c r="Y34" s="24">
        <v>9</v>
      </c>
      <c r="Z34" s="25">
        <f>(W34+X34+Y34)/3</f>
        <v>9</v>
      </c>
      <c r="AA34" s="78">
        <f>MAX(V34,Z34)</f>
        <v>48</v>
      </c>
    </row>
    <row r="35" spans="1:27" ht="15">
      <c r="A35" s="31"/>
      <c r="B35" s="31">
        <v>189</v>
      </c>
      <c r="C35" s="31" t="s">
        <v>35</v>
      </c>
      <c r="D35" s="32" t="s">
        <v>128</v>
      </c>
      <c r="E35" s="32" t="s">
        <v>129</v>
      </c>
      <c r="F35" s="32" t="s">
        <v>38</v>
      </c>
      <c r="G35" s="32"/>
      <c r="H35" s="48">
        <v>37630</v>
      </c>
      <c r="I35" s="31" t="s">
        <v>78</v>
      </c>
      <c r="J35" s="24">
        <v>44</v>
      </c>
      <c r="K35" s="24">
        <v>44</v>
      </c>
      <c r="L35" s="54">
        <v>45</v>
      </c>
      <c r="M35" s="63">
        <f>(J35+K35+L35)/3</f>
        <v>44.333333333333336</v>
      </c>
      <c r="N35" s="24">
        <v>9</v>
      </c>
      <c r="O35" s="24">
        <v>9</v>
      </c>
      <c r="P35" s="24">
        <v>9</v>
      </c>
      <c r="Q35" s="25">
        <f>(N35+O35+P35)/3</f>
        <v>9</v>
      </c>
      <c r="R35" s="64">
        <f>MAX(M35,Q35)</f>
        <v>44.333333333333336</v>
      </c>
      <c r="S35" s="55">
        <v>9</v>
      </c>
      <c r="T35" s="24">
        <v>9</v>
      </c>
      <c r="U35" s="24">
        <v>9</v>
      </c>
      <c r="V35" s="25">
        <f>(S35+T35+U35)/3</f>
        <v>9</v>
      </c>
      <c r="W35" s="24">
        <v>40</v>
      </c>
      <c r="X35" s="24">
        <v>40</v>
      </c>
      <c r="Y35" s="24">
        <v>35</v>
      </c>
      <c r="Z35" s="25">
        <f>(W35+X35+Y35)/3</f>
        <v>38.333333333333336</v>
      </c>
      <c r="AA35" s="78">
        <f>MAX(V35,Z35)</f>
        <v>38.333333333333336</v>
      </c>
    </row>
    <row r="36" spans="1:27" ht="15">
      <c r="A36" s="31"/>
      <c r="B36" s="31">
        <v>190</v>
      </c>
      <c r="C36" s="31" t="s">
        <v>35</v>
      </c>
      <c r="D36" s="32" t="s">
        <v>60</v>
      </c>
      <c r="E36" s="32" t="s">
        <v>130</v>
      </c>
      <c r="F36" s="32" t="s">
        <v>53</v>
      </c>
      <c r="G36" s="32"/>
      <c r="H36" s="48">
        <v>38179</v>
      </c>
      <c r="I36" s="31" t="s">
        <v>78</v>
      </c>
      <c r="J36" s="24">
        <v>37</v>
      </c>
      <c r="K36" s="24">
        <v>40</v>
      </c>
      <c r="L36" s="54">
        <v>40</v>
      </c>
      <c r="M36" s="63">
        <f>(J36+K36+L36)/3</f>
        <v>39</v>
      </c>
      <c r="N36" s="24">
        <v>39</v>
      </c>
      <c r="O36" s="24">
        <v>42</v>
      </c>
      <c r="P36" s="24">
        <v>41</v>
      </c>
      <c r="Q36" s="25">
        <f>(N36+O36+P36)/3</f>
        <v>40.666666666666664</v>
      </c>
      <c r="R36" s="64">
        <f>MAX(M36,Q36)</f>
        <v>40.666666666666664</v>
      </c>
      <c r="S36" s="55"/>
      <c r="T36" s="24"/>
      <c r="U36" s="24"/>
      <c r="V36" s="25">
        <f aca="true" t="shared" si="0" ref="V24:V50">(S36+T36+U36)/3</f>
        <v>0</v>
      </c>
      <c r="W36" s="24"/>
      <c r="X36" s="24"/>
      <c r="Y36" s="24"/>
      <c r="Z36" s="25">
        <f aca="true" t="shared" si="1" ref="Z24:Z50">(W36+X36+Y36)/3</f>
        <v>0</v>
      </c>
      <c r="AA36" s="78">
        <f aca="true" t="shared" si="2" ref="AA24:AA50">MAX(V36,Z36)</f>
        <v>0</v>
      </c>
    </row>
    <row r="37" spans="1:27" ht="15">
      <c r="A37" s="31"/>
      <c r="B37" s="31">
        <v>75</v>
      </c>
      <c r="C37" s="31" t="s">
        <v>35</v>
      </c>
      <c r="D37" s="32" t="s">
        <v>79</v>
      </c>
      <c r="E37" s="32" t="s">
        <v>80</v>
      </c>
      <c r="F37" s="32" t="s">
        <v>38</v>
      </c>
      <c r="G37" s="32"/>
      <c r="H37" s="47" t="s">
        <v>81</v>
      </c>
      <c r="I37" s="31" t="s">
        <v>78</v>
      </c>
      <c r="J37" s="24">
        <v>43</v>
      </c>
      <c r="K37" s="24">
        <v>38</v>
      </c>
      <c r="L37" s="54">
        <v>38</v>
      </c>
      <c r="M37" s="63">
        <f>(J37+K37+L37)/3</f>
        <v>39.666666666666664</v>
      </c>
      <c r="N37" s="24">
        <v>42</v>
      </c>
      <c r="O37" s="24">
        <v>39</v>
      </c>
      <c r="P37" s="24">
        <v>38</v>
      </c>
      <c r="Q37" s="25">
        <f>(N37+O37+P37)/3</f>
        <v>39.666666666666664</v>
      </c>
      <c r="R37" s="64">
        <f>MAX(M37,Q37)</f>
        <v>39.666666666666664</v>
      </c>
      <c r="S37" s="55"/>
      <c r="T37" s="24"/>
      <c r="U37" s="24"/>
      <c r="V37" s="25">
        <f t="shared" si="0"/>
        <v>0</v>
      </c>
      <c r="W37" s="24"/>
      <c r="X37" s="24"/>
      <c r="Y37" s="24"/>
      <c r="Z37" s="25">
        <f t="shared" si="1"/>
        <v>0</v>
      </c>
      <c r="AA37" s="78">
        <f t="shared" si="2"/>
        <v>0</v>
      </c>
    </row>
    <row r="38" spans="1:27" s="27" customFormat="1" ht="15">
      <c r="A38" s="31"/>
      <c r="B38" s="31">
        <v>133</v>
      </c>
      <c r="C38" s="31" t="s">
        <v>35</v>
      </c>
      <c r="D38" s="32" t="s">
        <v>113</v>
      </c>
      <c r="E38" s="32" t="s">
        <v>114</v>
      </c>
      <c r="F38" s="32" t="s">
        <v>38</v>
      </c>
      <c r="G38" s="32"/>
      <c r="H38" s="48">
        <v>38203</v>
      </c>
      <c r="I38" s="31" t="s">
        <v>78</v>
      </c>
      <c r="J38" s="24">
        <v>9</v>
      </c>
      <c r="K38" s="24">
        <v>9</v>
      </c>
      <c r="L38" s="54">
        <v>9</v>
      </c>
      <c r="M38" s="63">
        <f>(J38+K38+L38)/3</f>
        <v>9</v>
      </c>
      <c r="N38" s="24">
        <v>38</v>
      </c>
      <c r="O38" s="24">
        <v>40</v>
      </c>
      <c r="P38" s="24">
        <v>39</v>
      </c>
      <c r="Q38" s="25">
        <f>(N38+O38+P38)/3</f>
        <v>39</v>
      </c>
      <c r="R38" s="64">
        <f>MAX(M38,Q38)</f>
        <v>39</v>
      </c>
      <c r="S38" s="55"/>
      <c r="T38" s="24"/>
      <c r="U38" s="24"/>
      <c r="V38" s="25">
        <f t="shared" si="0"/>
        <v>0</v>
      </c>
      <c r="W38" s="24"/>
      <c r="X38" s="24"/>
      <c r="Y38" s="24"/>
      <c r="Z38" s="25">
        <f t="shared" si="1"/>
        <v>0</v>
      </c>
      <c r="AA38" s="78">
        <f t="shared" si="2"/>
        <v>0</v>
      </c>
    </row>
    <row r="39" spans="1:27" s="27" customFormat="1" ht="15">
      <c r="A39" s="31"/>
      <c r="B39" s="31">
        <v>98</v>
      </c>
      <c r="C39" s="31" t="s">
        <v>35</v>
      </c>
      <c r="D39" s="32" t="s">
        <v>102</v>
      </c>
      <c r="E39" s="32" t="s">
        <v>103</v>
      </c>
      <c r="F39" s="32" t="s">
        <v>38</v>
      </c>
      <c r="G39" s="32" t="s">
        <v>104</v>
      </c>
      <c r="H39" s="47" t="s">
        <v>105</v>
      </c>
      <c r="I39" s="31" t="s">
        <v>70</v>
      </c>
      <c r="J39" s="24">
        <v>37</v>
      </c>
      <c r="K39" s="24">
        <v>31</v>
      </c>
      <c r="L39" s="54">
        <v>33</v>
      </c>
      <c r="M39" s="63">
        <f>(J39+K39+L39)/3</f>
        <v>33.666666666666664</v>
      </c>
      <c r="N39" s="24">
        <v>35</v>
      </c>
      <c r="O39" s="24">
        <v>31</v>
      </c>
      <c r="P39" s="24">
        <v>34</v>
      </c>
      <c r="Q39" s="25">
        <f>(N39+O39+P39)/3</f>
        <v>33.333333333333336</v>
      </c>
      <c r="R39" s="64">
        <f>MAX(M39,Q39)</f>
        <v>33.666666666666664</v>
      </c>
      <c r="S39" s="55"/>
      <c r="T39" s="24"/>
      <c r="U39" s="24"/>
      <c r="V39" s="25">
        <f t="shared" si="0"/>
        <v>0</v>
      </c>
      <c r="W39" s="24"/>
      <c r="X39" s="24"/>
      <c r="Y39" s="24"/>
      <c r="Z39" s="25">
        <f t="shared" si="1"/>
        <v>0</v>
      </c>
      <c r="AA39" s="78">
        <f t="shared" si="2"/>
        <v>0</v>
      </c>
    </row>
    <row r="40" spans="1:27" s="27" customFormat="1" ht="15">
      <c r="A40" s="31"/>
      <c r="B40" s="31">
        <v>94</v>
      </c>
      <c r="C40" s="31" t="s">
        <v>35</v>
      </c>
      <c r="D40" s="32" t="s">
        <v>97</v>
      </c>
      <c r="E40" s="32" t="s">
        <v>98</v>
      </c>
      <c r="F40" s="32" t="s">
        <v>38</v>
      </c>
      <c r="G40" s="32" t="s">
        <v>99</v>
      </c>
      <c r="H40" s="82" t="s">
        <v>100</v>
      </c>
      <c r="I40" s="33" t="s">
        <v>70</v>
      </c>
      <c r="J40" s="24">
        <v>29</v>
      </c>
      <c r="K40" s="24">
        <v>34</v>
      </c>
      <c r="L40" s="54">
        <v>28</v>
      </c>
      <c r="M40" s="63">
        <f>(J40+K40+L40)/3</f>
        <v>30.333333333333332</v>
      </c>
      <c r="N40" s="24">
        <v>26</v>
      </c>
      <c r="O40" s="24">
        <v>32</v>
      </c>
      <c r="P40" s="24">
        <v>26</v>
      </c>
      <c r="Q40" s="25">
        <f>(N40+O40+P40)/3</f>
        <v>28</v>
      </c>
      <c r="R40" s="64">
        <f>MAX(M40,Q40)</f>
        <v>30.333333333333332</v>
      </c>
      <c r="S40" s="55"/>
      <c r="T40" s="24"/>
      <c r="U40" s="24"/>
      <c r="V40" s="25">
        <f t="shared" si="0"/>
        <v>0</v>
      </c>
      <c r="W40" s="24"/>
      <c r="X40" s="24"/>
      <c r="Y40" s="24"/>
      <c r="Z40" s="25">
        <f t="shared" si="1"/>
        <v>0</v>
      </c>
      <c r="AA40" s="78">
        <f t="shared" si="2"/>
        <v>0</v>
      </c>
    </row>
    <row r="41" spans="1:27" s="27" customFormat="1" ht="15">
      <c r="A41" s="31"/>
      <c r="B41" s="31">
        <v>9</v>
      </c>
      <c r="C41" s="31" t="s">
        <v>35</v>
      </c>
      <c r="D41" s="32" t="s">
        <v>67</v>
      </c>
      <c r="E41" s="32" t="s">
        <v>68</v>
      </c>
      <c r="F41" s="32" t="s">
        <v>38</v>
      </c>
      <c r="G41" s="32"/>
      <c r="H41" s="47" t="s">
        <v>69</v>
      </c>
      <c r="I41" s="31" t="s">
        <v>70</v>
      </c>
      <c r="J41" s="24">
        <v>26</v>
      </c>
      <c r="K41" s="24">
        <v>30</v>
      </c>
      <c r="L41" s="54">
        <v>30</v>
      </c>
      <c r="M41" s="63">
        <f>(J41+K41+L41)/3</f>
        <v>28.666666666666668</v>
      </c>
      <c r="N41" s="24">
        <v>27</v>
      </c>
      <c r="O41" s="24">
        <v>31</v>
      </c>
      <c r="P41" s="24">
        <v>31</v>
      </c>
      <c r="Q41" s="25">
        <f>(N41+O41+P41)/3</f>
        <v>29.666666666666668</v>
      </c>
      <c r="R41" s="64">
        <f>MAX(M41,Q41)</f>
        <v>29.666666666666668</v>
      </c>
      <c r="S41" s="55"/>
      <c r="T41" s="24"/>
      <c r="U41" s="24"/>
      <c r="V41" s="25">
        <f t="shared" si="0"/>
        <v>0</v>
      </c>
      <c r="W41" s="24"/>
      <c r="X41" s="24"/>
      <c r="Y41" s="24"/>
      <c r="Z41" s="25">
        <f t="shared" si="1"/>
        <v>0</v>
      </c>
      <c r="AA41" s="78">
        <f t="shared" si="2"/>
        <v>0</v>
      </c>
    </row>
    <row r="42" spans="1:27" s="27" customFormat="1" ht="15">
      <c r="A42" s="31"/>
      <c r="B42" s="31">
        <v>95</v>
      </c>
      <c r="C42" s="31" t="s">
        <v>41</v>
      </c>
      <c r="D42" s="32" t="s">
        <v>97</v>
      </c>
      <c r="E42" s="32" t="s">
        <v>101</v>
      </c>
      <c r="F42" s="32" t="s">
        <v>38</v>
      </c>
      <c r="G42" s="32" t="s">
        <v>99</v>
      </c>
      <c r="H42" s="47" t="s">
        <v>100</v>
      </c>
      <c r="I42" s="31" t="s">
        <v>70</v>
      </c>
      <c r="J42" s="24">
        <v>33</v>
      </c>
      <c r="K42" s="24">
        <v>28</v>
      </c>
      <c r="L42" s="54">
        <v>27</v>
      </c>
      <c r="M42" s="63">
        <f>(J42+K42+L42)/3</f>
        <v>29.333333333333332</v>
      </c>
      <c r="N42" s="24">
        <v>30</v>
      </c>
      <c r="O42" s="24">
        <v>29</v>
      </c>
      <c r="P42" s="24">
        <v>27</v>
      </c>
      <c r="Q42" s="25">
        <f>(N42+O42+P42)/3</f>
        <v>28.666666666666668</v>
      </c>
      <c r="R42" s="64">
        <f>MAX(M42,Q42)</f>
        <v>29.333333333333332</v>
      </c>
      <c r="S42" s="55"/>
      <c r="T42" s="24"/>
      <c r="U42" s="24"/>
      <c r="V42" s="25">
        <f t="shared" si="0"/>
        <v>0</v>
      </c>
      <c r="W42" s="24"/>
      <c r="X42" s="24"/>
      <c r="Y42" s="24"/>
      <c r="Z42" s="25">
        <f t="shared" si="1"/>
        <v>0</v>
      </c>
      <c r="AA42" s="78">
        <f t="shared" si="2"/>
        <v>0</v>
      </c>
    </row>
    <row r="43" spans="1:27" s="27" customFormat="1" ht="15">
      <c r="A43" s="32"/>
      <c r="B43" s="31">
        <v>82</v>
      </c>
      <c r="C43" s="31" t="s">
        <v>35</v>
      </c>
      <c r="D43" s="32" t="s">
        <v>90</v>
      </c>
      <c r="E43" s="32" t="s">
        <v>91</v>
      </c>
      <c r="F43" s="32" t="s">
        <v>38</v>
      </c>
      <c r="G43" s="32" t="s">
        <v>92</v>
      </c>
      <c r="H43" s="48" t="s">
        <v>93</v>
      </c>
      <c r="I43" s="31" t="s">
        <v>70</v>
      </c>
      <c r="J43" s="24">
        <v>25</v>
      </c>
      <c r="K43" s="24">
        <v>26</v>
      </c>
      <c r="L43" s="54">
        <v>24</v>
      </c>
      <c r="M43" s="63">
        <f>(J43+K43+L43)/3</f>
        <v>25</v>
      </c>
      <c r="N43" s="24">
        <v>26</v>
      </c>
      <c r="O43" s="24">
        <v>29</v>
      </c>
      <c r="P43" s="24">
        <v>28</v>
      </c>
      <c r="Q43" s="25">
        <f>(N43+O43+P43)/3</f>
        <v>27.666666666666668</v>
      </c>
      <c r="R43" s="64">
        <f>MAX(M43,Q43)</f>
        <v>27.666666666666668</v>
      </c>
      <c r="S43" s="55"/>
      <c r="T43" s="24"/>
      <c r="U43" s="24"/>
      <c r="V43" s="25">
        <f t="shared" si="0"/>
        <v>0</v>
      </c>
      <c r="W43" s="24"/>
      <c r="X43" s="24"/>
      <c r="Y43" s="24"/>
      <c r="Z43" s="25">
        <f t="shared" si="1"/>
        <v>0</v>
      </c>
      <c r="AA43" s="78">
        <f t="shared" si="2"/>
        <v>0</v>
      </c>
    </row>
    <row r="44" spans="1:27" s="27" customFormat="1" ht="15">
      <c r="A44" s="31"/>
      <c r="B44" s="31">
        <v>76</v>
      </c>
      <c r="C44" s="31" t="s">
        <v>41</v>
      </c>
      <c r="D44" s="32" t="s">
        <v>79</v>
      </c>
      <c r="E44" s="32" t="s">
        <v>82</v>
      </c>
      <c r="F44" s="32" t="s">
        <v>38</v>
      </c>
      <c r="G44" s="32"/>
      <c r="H44" s="48">
        <v>38961</v>
      </c>
      <c r="I44" s="31" t="s">
        <v>70</v>
      </c>
      <c r="J44" s="24">
        <v>27</v>
      </c>
      <c r="K44" s="24">
        <v>23</v>
      </c>
      <c r="L44" s="54">
        <v>25</v>
      </c>
      <c r="M44" s="63">
        <f>(J44+K44+L44)/3</f>
        <v>25</v>
      </c>
      <c r="N44" s="24">
        <v>25</v>
      </c>
      <c r="O44" s="24">
        <v>22</v>
      </c>
      <c r="P44" s="24">
        <v>22</v>
      </c>
      <c r="Q44" s="25">
        <f>(N44+O44+P44)/3</f>
        <v>23</v>
      </c>
      <c r="R44" s="64">
        <f>MAX(M44,Q44)</f>
        <v>25</v>
      </c>
      <c r="S44" s="55"/>
      <c r="T44" s="24"/>
      <c r="U44" s="24"/>
      <c r="V44" s="25">
        <f t="shared" si="0"/>
        <v>0</v>
      </c>
      <c r="W44" s="24"/>
      <c r="X44" s="24"/>
      <c r="Y44" s="24"/>
      <c r="Z44" s="25">
        <f t="shared" si="1"/>
        <v>0</v>
      </c>
      <c r="AA44" s="78">
        <f t="shared" si="2"/>
        <v>0</v>
      </c>
    </row>
    <row r="45" spans="1:32" s="26" customFormat="1" ht="15">
      <c r="A45" s="31"/>
      <c r="B45" s="31">
        <v>194</v>
      </c>
      <c r="C45" s="31" t="s">
        <v>41</v>
      </c>
      <c r="D45" s="32" t="s">
        <v>60</v>
      </c>
      <c r="E45" s="32" t="s">
        <v>131</v>
      </c>
      <c r="F45" s="32" t="s">
        <v>53</v>
      </c>
      <c r="G45" s="32"/>
      <c r="H45" s="48">
        <v>26183</v>
      </c>
      <c r="I45" s="31" t="s">
        <v>122</v>
      </c>
      <c r="J45" s="24">
        <v>25</v>
      </c>
      <c r="K45" s="24">
        <v>20</v>
      </c>
      <c r="L45" s="54">
        <v>20</v>
      </c>
      <c r="M45" s="63">
        <f>(J45+K45+L45)/3</f>
        <v>21.666666666666668</v>
      </c>
      <c r="N45" s="24">
        <v>23</v>
      </c>
      <c r="O45" s="24">
        <v>21</v>
      </c>
      <c r="P45" s="24">
        <v>21</v>
      </c>
      <c r="Q45" s="25">
        <f>(N45+O45+P45)/3</f>
        <v>21.666666666666668</v>
      </c>
      <c r="R45" s="64">
        <f>MAX(M45,Q45)</f>
        <v>21.666666666666668</v>
      </c>
      <c r="S45" s="55"/>
      <c r="T45" s="24"/>
      <c r="U45" s="24"/>
      <c r="V45" s="25">
        <f t="shared" si="0"/>
        <v>0</v>
      </c>
      <c r="W45" s="24"/>
      <c r="X45" s="24"/>
      <c r="Y45" s="24"/>
      <c r="Z45" s="25">
        <f t="shared" si="1"/>
        <v>0</v>
      </c>
      <c r="AA45" s="78">
        <f t="shared" si="2"/>
        <v>0</v>
      </c>
      <c r="AB45" s="27"/>
      <c r="AC45" s="27"/>
      <c r="AD45" s="27"/>
      <c r="AE45" s="27"/>
      <c r="AF45" s="27"/>
    </row>
    <row r="46" spans="1:27" ht="15">
      <c r="A46" s="31"/>
      <c r="B46" s="41" t="s">
        <v>136</v>
      </c>
      <c r="C46" s="31" t="s">
        <v>41</v>
      </c>
      <c r="D46" s="32" t="s">
        <v>118</v>
      </c>
      <c r="E46" s="32" t="s">
        <v>119</v>
      </c>
      <c r="F46" s="32" t="s">
        <v>38</v>
      </c>
      <c r="G46" s="32" t="s">
        <v>120</v>
      </c>
      <c r="H46" s="47" t="s">
        <v>121</v>
      </c>
      <c r="I46" s="31" t="s">
        <v>122</v>
      </c>
      <c r="J46" s="24">
        <v>19</v>
      </c>
      <c r="K46" s="24">
        <v>15</v>
      </c>
      <c r="L46" s="54">
        <v>16</v>
      </c>
      <c r="M46" s="63">
        <f>(J46+K46+L46)/3</f>
        <v>16.666666666666668</v>
      </c>
      <c r="N46" s="24">
        <v>22</v>
      </c>
      <c r="O46" s="24">
        <v>20</v>
      </c>
      <c r="P46" s="24">
        <v>17</v>
      </c>
      <c r="Q46" s="25">
        <f>(N46+O46+P46)/3</f>
        <v>19.666666666666668</v>
      </c>
      <c r="R46" s="64">
        <f>MAX(M46,Q46)</f>
        <v>19.666666666666668</v>
      </c>
      <c r="S46" s="55"/>
      <c r="T46" s="24"/>
      <c r="U46" s="24"/>
      <c r="V46" s="25">
        <f t="shared" si="0"/>
        <v>0</v>
      </c>
      <c r="W46" s="24"/>
      <c r="X46" s="24"/>
      <c r="Y46" s="24"/>
      <c r="Z46" s="25">
        <f t="shared" si="1"/>
        <v>0</v>
      </c>
      <c r="AA46" s="78">
        <f t="shared" si="2"/>
        <v>0</v>
      </c>
    </row>
    <row r="47" spans="1:27" ht="15">
      <c r="A47" s="31"/>
      <c r="B47" s="31">
        <v>81</v>
      </c>
      <c r="C47" s="31" t="s">
        <v>35</v>
      </c>
      <c r="D47" s="32" t="s">
        <v>86</v>
      </c>
      <c r="E47" s="32" t="s">
        <v>80</v>
      </c>
      <c r="F47" s="32" t="s">
        <v>38</v>
      </c>
      <c r="G47" s="32" t="s">
        <v>87</v>
      </c>
      <c r="H47" s="47" t="s">
        <v>88</v>
      </c>
      <c r="I47" s="31" t="s">
        <v>89</v>
      </c>
      <c r="J47" s="24">
        <v>9</v>
      </c>
      <c r="K47" s="24">
        <v>9</v>
      </c>
      <c r="L47" s="54">
        <v>9</v>
      </c>
      <c r="M47" s="63">
        <f>(J47+K47+L47)/3</f>
        <v>9</v>
      </c>
      <c r="N47" s="24">
        <v>9</v>
      </c>
      <c r="O47" s="24">
        <v>9</v>
      </c>
      <c r="P47" s="24">
        <v>9</v>
      </c>
      <c r="Q47" s="25">
        <f>(N47+O47+P47)/3</f>
        <v>9</v>
      </c>
      <c r="R47" s="64">
        <f>MAX(M47,Q47)</f>
        <v>9</v>
      </c>
      <c r="S47" s="55"/>
      <c r="T47" s="24"/>
      <c r="U47" s="24"/>
      <c r="V47" s="25">
        <f t="shared" si="0"/>
        <v>0</v>
      </c>
      <c r="W47" s="24"/>
      <c r="X47" s="24"/>
      <c r="Y47" s="24"/>
      <c r="Z47" s="25">
        <f t="shared" si="1"/>
        <v>0</v>
      </c>
      <c r="AA47" s="78">
        <f t="shared" si="2"/>
        <v>0</v>
      </c>
    </row>
    <row r="48" spans="1:27" ht="15">
      <c r="A48" s="31"/>
      <c r="B48" s="71"/>
      <c r="C48" s="31"/>
      <c r="D48" s="46"/>
      <c r="E48" s="46"/>
      <c r="F48" s="46"/>
      <c r="G48" s="46"/>
      <c r="H48" s="47"/>
      <c r="I48" s="31"/>
      <c r="J48" s="24"/>
      <c r="K48" s="24"/>
      <c r="L48" s="54"/>
      <c r="M48" s="63">
        <f>(J48+K48+L48)/3</f>
        <v>0</v>
      </c>
      <c r="N48" s="24"/>
      <c r="O48" s="24"/>
      <c r="P48" s="24"/>
      <c r="Q48" s="25">
        <f>(N48+O48+P48)/3</f>
        <v>0</v>
      </c>
      <c r="R48" s="64">
        <f>MAX(M48,Q48)</f>
        <v>0</v>
      </c>
      <c r="S48" s="55"/>
      <c r="T48" s="24"/>
      <c r="U48" s="24"/>
      <c r="V48" s="25">
        <f t="shared" si="0"/>
        <v>0</v>
      </c>
      <c r="W48" s="24"/>
      <c r="X48" s="24"/>
      <c r="Y48" s="24"/>
      <c r="Z48" s="25">
        <f t="shared" si="1"/>
        <v>0</v>
      </c>
      <c r="AA48" s="78">
        <f t="shared" si="2"/>
        <v>0</v>
      </c>
    </row>
    <row r="49" spans="1:27" ht="15">
      <c r="A49" s="31"/>
      <c r="B49" s="31"/>
      <c r="C49" s="31" t="s">
        <v>41</v>
      </c>
      <c r="D49" s="32" t="s">
        <v>75</v>
      </c>
      <c r="E49" s="32" t="s">
        <v>76</v>
      </c>
      <c r="F49" s="32" t="s">
        <v>38</v>
      </c>
      <c r="G49" s="32" t="s">
        <v>77</v>
      </c>
      <c r="H49" s="48">
        <v>38600</v>
      </c>
      <c r="I49" s="31" t="s">
        <v>78</v>
      </c>
      <c r="J49" s="24"/>
      <c r="K49" s="24"/>
      <c r="L49" s="54"/>
      <c r="M49" s="63">
        <f>(J49+K49+L49)/3</f>
        <v>0</v>
      </c>
      <c r="N49" s="24"/>
      <c r="O49" s="24"/>
      <c r="P49" s="24"/>
      <c r="Q49" s="25">
        <f>(N49+O49+P49)/3</f>
        <v>0</v>
      </c>
      <c r="R49" s="64">
        <f>MAX(M49,Q49)</f>
        <v>0</v>
      </c>
      <c r="S49" s="55"/>
      <c r="T49" s="24"/>
      <c r="U49" s="24"/>
      <c r="V49" s="25">
        <f t="shared" si="0"/>
        <v>0</v>
      </c>
      <c r="W49" s="24"/>
      <c r="X49" s="24"/>
      <c r="Y49" s="24"/>
      <c r="Z49" s="25">
        <f t="shared" si="1"/>
        <v>0</v>
      </c>
      <c r="AA49" s="78">
        <f t="shared" si="2"/>
        <v>0</v>
      </c>
    </row>
    <row r="50" spans="1:27" s="27" customFormat="1" ht="15.75" thickBot="1">
      <c r="A50" s="31"/>
      <c r="B50" s="71"/>
      <c r="C50" s="31"/>
      <c r="D50" s="46"/>
      <c r="E50" s="46"/>
      <c r="F50" s="46"/>
      <c r="G50" s="46"/>
      <c r="H50" s="48"/>
      <c r="I50" s="31"/>
      <c r="J50" s="24"/>
      <c r="K50" s="24"/>
      <c r="L50" s="54"/>
      <c r="M50" s="63">
        <f>(J50+K50+L50)/3</f>
        <v>0</v>
      </c>
      <c r="N50" s="68"/>
      <c r="O50" s="68"/>
      <c r="P50" s="68"/>
      <c r="Q50" s="25">
        <f>(N50+O50+P50)/3</f>
        <v>0</v>
      </c>
      <c r="R50" s="69">
        <f>MAX(M50,Q50)</f>
        <v>0</v>
      </c>
      <c r="S50" s="55"/>
      <c r="T50" s="24"/>
      <c r="U50" s="24"/>
      <c r="V50" s="25">
        <f t="shared" si="0"/>
        <v>0</v>
      </c>
      <c r="W50" s="24"/>
      <c r="X50" s="24"/>
      <c r="Y50" s="24"/>
      <c r="Z50" s="25">
        <f t="shared" si="1"/>
        <v>0</v>
      </c>
      <c r="AA50" s="78">
        <f t="shared" si="2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Brass</dc:creator>
  <cp:keywords/>
  <dc:description/>
  <cp:lastModifiedBy>admin</cp:lastModifiedBy>
  <cp:lastPrinted>2018-04-04T16:30:25Z</cp:lastPrinted>
  <dcterms:modified xsi:type="dcterms:W3CDTF">2018-04-05T11:30:42Z</dcterms:modified>
  <cp:category/>
  <cp:version/>
  <cp:contentType/>
  <cp:contentStatus/>
</cp:coreProperties>
</file>