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activeTab="0"/>
  </bookViews>
  <sheets>
    <sheet name="Slopestyle results" sheetId="1" r:id="rId1"/>
  </sheets>
  <definedNames>
    <definedName name="_xlnm.Print_Area" localSheetId="0">'Slopestyle results'!$A$1:$I$45</definedName>
  </definedNames>
  <calcPr fullCalcOnLoad="1"/>
</workbook>
</file>

<file path=xl/comments1.xml><?xml version="1.0" encoding="utf-8"?>
<comments xmlns="http://schemas.openxmlformats.org/spreadsheetml/2006/main">
  <authors>
    <author>stuart.brass</author>
  </authors>
  <commentList>
    <comment ref="B45" authorId="0">
      <text>
        <r>
          <rPr>
            <b/>
            <sz val="9"/>
            <rFont val="Tahoma"/>
            <family val="2"/>
          </rPr>
          <t>stuart.brass:</t>
        </r>
        <r>
          <rPr>
            <sz val="9"/>
            <rFont val="Tahoma"/>
            <family val="2"/>
          </rPr>
          <t xml:space="preserve">
no bib deposit
</t>
        </r>
      </text>
    </comment>
  </commentList>
</comments>
</file>

<file path=xl/sharedStrings.xml><?xml version="1.0" encoding="utf-8"?>
<sst xmlns="http://schemas.openxmlformats.org/spreadsheetml/2006/main" count="248" uniqueCount="133">
  <si>
    <t>OFFICIAL BRITISH CHAMPIONSHIPS</t>
  </si>
  <si>
    <t>Event Name:</t>
  </si>
  <si>
    <t>British Freeski Championships</t>
  </si>
  <si>
    <t>Format:</t>
  </si>
  <si>
    <t>Resort:</t>
  </si>
  <si>
    <t>Country:</t>
  </si>
  <si>
    <t>Date:</t>
  </si>
  <si>
    <t>WOMEN</t>
  </si>
  <si>
    <t>QUAL 1</t>
  </si>
  <si>
    <t>QUAL 2</t>
  </si>
  <si>
    <t>Best 
Qual</t>
  </si>
  <si>
    <t>FINAL 1</t>
  </si>
  <si>
    <t>FINAL 2</t>
  </si>
  <si>
    <t>Best 
Final</t>
  </si>
  <si>
    <t>Rank</t>
  </si>
  <si>
    <t>Bib</t>
  </si>
  <si>
    <t>G/R</t>
  </si>
  <si>
    <t>Last Name</t>
  </si>
  <si>
    <t>First Name</t>
  </si>
  <si>
    <t>Nationality</t>
  </si>
  <si>
    <t>Sponsor</t>
  </si>
  <si>
    <t>Birthdate</t>
  </si>
  <si>
    <t>Category</t>
  </si>
  <si>
    <t>Judge 1</t>
  </si>
  <si>
    <t>Judge 2</t>
  </si>
  <si>
    <t>Judge 3</t>
  </si>
  <si>
    <t>Total</t>
  </si>
  <si>
    <t>Best Run</t>
  </si>
  <si>
    <t>MEN</t>
  </si>
  <si>
    <t>C/A</t>
  </si>
  <si>
    <t>Laax</t>
  </si>
  <si>
    <t>Switzerland</t>
  </si>
  <si>
    <t>SUPER
FINAL 1</t>
  </si>
  <si>
    <t>SUPER 
FINAL 2</t>
  </si>
  <si>
    <t>Best 
RUN</t>
  </si>
  <si>
    <t>RED BIB# - MAY NOT TURN UP</t>
  </si>
  <si>
    <t>BRITISH FREESKI CHAMPIONSHIPS 2019</t>
  </si>
  <si>
    <t>April 2019</t>
  </si>
  <si>
    <t>A</t>
  </si>
  <si>
    <t>CLAYTON</t>
  </si>
  <si>
    <t>AMY</t>
  </si>
  <si>
    <t>ENG</t>
  </si>
  <si>
    <t>SNOW CENTRE</t>
  </si>
  <si>
    <t>07/24/2004</t>
  </si>
  <si>
    <t>WU16</t>
  </si>
  <si>
    <t>ROWLANDS</t>
  </si>
  <si>
    <t>LEXI</t>
  </si>
  <si>
    <t>TSC SUMMIT</t>
  </si>
  <si>
    <t>C</t>
  </si>
  <si>
    <t>ABRA</t>
  </si>
  <si>
    <t>DAN</t>
  </si>
  <si>
    <t>07/18/2001</t>
  </si>
  <si>
    <t>U18</t>
  </si>
  <si>
    <t>BOOTH</t>
  </si>
  <si>
    <t>HARRIS</t>
  </si>
  <si>
    <t>SCT</t>
  </si>
  <si>
    <t>PLANKSFREEZEFACTION</t>
  </si>
  <si>
    <t>OPEN</t>
  </si>
  <si>
    <t>BURKE</t>
  </si>
  <si>
    <t>LUKE</t>
  </si>
  <si>
    <t>U16</t>
  </si>
  <si>
    <t>NEIL</t>
  </si>
  <si>
    <t>MASTERS</t>
  </si>
  <si>
    <t>DRUMMOND</t>
  </si>
  <si>
    <t>CHARLES</t>
  </si>
  <si>
    <t>09/20/2000</t>
  </si>
  <si>
    <t>FEREBEE</t>
  </si>
  <si>
    <t>MASON</t>
  </si>
  <si>
    <t>ELLISBSUMMITAFTERJAM</t>
  </si>
  <si>
    <t>07/20/1999</t>
  </si>
  <si>
    <t>FIORI</t>
  </si>
  <si>
    <t>HAYDYN</t>
  </si>
  <si>
    <t>SALOMONPROFEET</t>
  </si>
  <si>
    <t>02/13/2001</t>
  </si>
  <si>
    <t>FRY</t>
  </si>
  <si>
    <t>BRADLEY</t>
  </si>
  <si>
    <t>PLANKSVOLKLSUNGOD</t>
  </si>
  <si>
    <t>02/23/2005</t>
  </si>
  <si>
    <t>GASKIN</t>
  </si>
  <si>
    <t>SAM</t>
  </si>
  <si>
    <t>ELANWATERBIRD</t>
  </si>
  <si>
    <t>07/24/2000</t>
  </si>
  <si>
    <t>GORNALL</t>
  </si>
  <si>
    <t>DAVID JAMES</t>
  </si>
  <si>
    <t>THE SNOW CENTRE</t>
  </si>
  <si>
    <t>GRAHAM</t>
  </si>
  <si>
    <t>PADDY</t>
  </si>
  <si>
    <t>RED BULL</t>
  </si>
  <si>
    <t>01/15/1988</t>
  </si>
  <si>
    <t>GREENWAY</t>
  </si>
  <si>
    <t>TOM</t>
  </si>
  <si>
    <t>K2 SUMMIT, PLANKS</t>
  </si>
  <si>
    <t>05/31/2001</t>
  </si>
  <si>
    <t>KERR</t>
  </si>
  <si>
    <t>KIERAN</t>
  </si>
  <si>
    <t xml:space="preserve">AWOL </t>
  </si>
  <si>
    <t>LOUPIS</t>
  </si>
  <si>
    <t>CASSIUS</t>
  </si>
  <si>
    <t>PICTURESKATEPROCHILL</t>
  </si>
  <si>
    <t>04/16/2006</t>
  </si>
  <si>
    <t>FYNNLAY</t>
  </si>
  <si>
    <t>LOUTH</t>
  </si>
  <si>
    <t>OSCAR</t>
  </si>
  <si>
    <t xml:space="preserve">TSC </t>
  </si>
  <si>
    <t>MCCORMICK</t>
  </si>
  <si>
    <t>CHRIS</t>
  </si>
  <si>
    <t>LINEFREEZEBAWBAGS</t>
  </si>
  <si>
    <t>06/13/1998</t>
  </si>
  <si>
    <t xml:space="preserve">NICHOLLS-STUBBINGTON </t>
  </si>
  <si>
    <t>TYLER</t>
  </si>
  <si>
    <t>NORRIS</t>
  </si>
  <si>
    <t xml:space="preserve">WILLIAM </t>
  </si>
  <si>
    <t>03/19/2008</t>
  </si>
  <si>
    <t>U12</t>
  </si>
  <si>
    <t>PARISH</t>
  </si>
  <si>
    <t>PALMER</t>
  </si>
  <si>
    <t>TSCSKATEPROBCKENTING</t>
  </si>
  <si>
    <t>10/13/2009</t>
  </si>
  <si>
    <t>TAYLOR-TIPTON</t>
  </si>
  <si>
    <t>JUSTIN</t>
  </si>
  <si>
    <t>TSC AJ ODLO SKIEX</t>
  </si>
  <si>
    <t>09/22/2000</t>
  </si>
  <si>
    <t>WHITE</t>
  </si>
  <si>
    <t>DAVID</t>
  </si>
  <si>
    <t>ARMADAPATAGONIADRAGO</t>
  </si>
  <si>
    <t>WRIGHT</t>
  </si>
  <si>
    <t>HARRY</t>
  </si>
  <si>
    <t xml:space="preserve">HEBBLETHWAITE </t>
  </si>
  <si>
    <t>JAY</t>
  </si>
  <si>
    <t>KLEIN</t>
  </si>
  <si>
    <t>FELIX</t>
  </si>
  <si>
    <t>DARAN</t>
  </si>
  <si>
    <t>SKI SLOPESTYLE Championships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</si>
</sst>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2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1" fontId="2" fillId="0" borderId="16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 applyProtection="1">
      <alignment/>
      <protection locked="0"/>
    </xf>
    <xf numFmtId="0" fontId="2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0" fontId="0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17" xfId="55" applyFont="1" applyBorder="1">
      <alignment/>
      <protection/>
    </xf>
    <xf numFmtId="14" fontId="0" fillId="0" borderId="17" xfId="55" applyNumberFormat="1" applyFont="1" applyBorder="1" applyAlignment="1">
      <alignment horizontal="right"/>
      <protection/>
    </xf>
    <xf numFmtId="0" fontId="45" fillId="0" borderId="17" xfId="55" applyFont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2" fillId="0" borderId="14" xfId="0" applyNumberFormat="1" applyFont="1" applyFill="1" applyBorder="1" applyAlignment="1" applyProtection="1">
      <alignment horizontal="center" wrapText="1"/>
      <protection locked="0"/>
    </xf>
    <xf numFmtId="0" fontId="0" fillId="0" borderId="18" xfId="0" applyFont="1" applyBorder="1" applyAlignment="1">
      <alignment/>
    </xf>
    <xf numFmtId="14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/>
    </xf>
    <xf numFmtId="14" fontId="0" fillId="0" borderId="17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14" xfId="0" applyNumberFormat="1" applyFont="1" applyFill="1" applyBorder="1" applyAlignment="1" applyProtection="1">
      <alignment horizontal="center" wrapText="1"/>
      <protection locked="0"/>
    </xf>
    <xf numFmtId="164" fontId="5" fillId="0" borderId="14" xfId="0" applyNumberFormat="1" applyFont="1" applyFill="1" applyBorder="1" applyAlignment="1" applyProtection="1">
      <alignment horizontal="center"/>
      <protection locked="0"/>
    </xf>
    <xf numFmtId="164" fontId="5" fillId="0" borderId="16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5" fillId="0" borderId="15" xfId="0" applyNumberFormat="1" applyFont="1" applyFill="1" applyBorder="1" applyAlignment="1" applyProtection="1">
      <alignment horizontal="center" wrapText="1"/>
      <protection locked="0"/>
    </xf>
    <xf numFmtId="1" fontId="5" fillId="0" borderId="15" xfId="0" applyNumberFormat="1" applyFont="1" applyFill="1" applyBorder="1" applyAlignment="1" applyProtection="1">
      <alignment horizontal="center"/>
      <protection locked="0"/>
    </xf>
    <xf numFmtId="1" fontId="5" fillId="0" borderId="16" xfId="0" applyNumberFormat="1" applyFont="1" applyFill="1" applyBorder="1" applyAlignment="1" applyProtection="1">
      <alignment horizontal="center"/>
      <protection locked="0"/>
    </xf>
    <xf numFmtId="0" fontId="46" fillId="0" borderId="18" xfId="0" applyFont="1" applyBorder="1" applyAlignment="1">
      <alignment/>
    </xf>
    <xf numFmtId="0" fontId="46" fillId="0" borderId="18" xfId="0" applyFont="1" applyBorder="1" applyAlignment="1">
      <alignment horizontal="center"/>
    </xf>
    <xf numFmtId="0" fontId="46" fillId="0" borderId="0" xfId="0" applyNumberFormat="1" applyFont="1" applyFill="1" applyBorder="1" applyAlignment="1" applyProtection="1">
      <alignment/>
      <protection locked="0"/>
    </xf>
    <xf numFmtId="0" fontId="47" fillId="0" borderId="0" xfId="0" applyNumberFormat="1" applyFont="1" applyFill="1" applyBorder="1" applyAlignment="1" applyProtection="1">
      <alignment/>
      <protection locked="0"/>
    </xf>
    <xf numFmtId="0" fontId="0" fillId="0" borderId="19" xfId="56" applyFont="1" applyBorder="1" applyAlignment="1">
      <alignment horizontal="center"/>
      <protection/>
    </xf>
    <xf numFmtId="0" fontId="0" fillId="0" borderId="19" xfId="56" applyFont="1" applyBorder="1">
      <alignment/>
      <protection/>
    </xf>
    <xf numFmtId="0" fontId="0" fillId="0" borderId="19" xfId="56" applyFont="1" applyBorder="1" applyAlignment="1">
      <alignment horizontal="left"/>
      <protection/>
    </xf>
    <xf numFmtId="14" fontId="0" fillId="0" borderId="19" xfId="56" applyNumberFormat="1" applyFont="1" applyBorder="1" applyAlignment="1">
      <alignment horizontal="left"/>
      <protection/>
    </xf>
    <xf numFmtId="0" fontId="0" fillId="0" borderId="18" xfId="56" applyFont="1" applyBorder="1" applyAlignment="1">
      <alignment horizontal="center"/>
      <protection/>
    </xf>
    <xf numFmtId="0" fontId="46" fillId="0" borderId="19" xfId="56" applyFont="1" applyBorder="1" applyAlignment="1">
      <alignment horizontal="center"/>
      <protection/>
    </xf>
    <xf numFmtId="0" fontId="0" fillId="0" borderId="17" xfId="56" applyFont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56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7" xfId="56" applyFont="1" applyBorder="1">
      <alignment/>
      <protection/>
    </xf>
    <xf numFmtId="0" fontId="0" fillId="0" borderId="17" xfId="56" applyFont="1" applyBorder="1" applyAlignment="1">
      <alignment horizontal="left"/>
      <protection/>
    </xf>
    <xf numFmtId="14" fontId="0" fillId="0" borderId="19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95250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9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view="pageBreakPreview" zoomScale="80" zoomScaleNormal="75" zoomScaleSheetLayoutView="80" zoomScalePageLayoutView="0" workbookViewId="0" topLeftCell="A10">
      <selection activeCell="A26" sqref="A26"/>
    </sheetView>
  </sheetViews>
  <sheetFormatPr defaultColWidth="8.00390625" defaultRowHeight="12.75"/>
  <cols>
    <col min="1" max="1" width="12.7109375" style="1" customWidth="1"/>
    <col min="2" max="2" width="11.140625" style="2" customWidth="1"/>
    <col min="3" max="3" width="4.7109375" style="2" customWidth="1"/>
    <col min="4" max="4" width="18.57421875" style="2" customWidth="1"/>
    <col min="5" max="5" width="18.8515625" style="2" customWidth="1"/>
    <col min="6" max="6" width="9.421875" style="2" customWidth="1"/>
    <col min="7" max="7" width="20.00390625" style="2" customWidth="1"/>
    <col min="8" max="8" width="12.421875" style="2" customWidth="1"/>
    <col min="9" max="9" width="9.8515625" style="2" bestFit="1" customWidth="1"/>
    <col min="10" max="12" width="8.00390625" style="3" customWidth="1"/>
    <col min="13" max="13" width="7.7109375" style="4" customWidth="1"/>
    <col min="14" max="16" width="8.00390625" style="3" customWidth="1"/>
    <col min="17" max="17" width="7.7109375" style="4" customWidth="1"/>
    <col min="18" max="18" width="10.57421875" style="43" bestFit="1" customWidth="1"/>
    <col min="19" max="21" width="8.00390625" style="3" customWidth="1"/>
    <col min="22" max="22" width="8.00390625" style="4" customWidth="1"/>
    <col min="23" max="25" width="8.00390625" style="3" customWidth="1"/>
    <col min="26" max="26" width="8.00390625" style="4" customWidth="1"/>
    <col min="27" max="27" width="10.57421875" style="47" bestFit="1" customWidth="1"/>
    <col min="28" max="16384" width="8.00390625" style="2" customWidth="1"/>
  </cols>
  <sheetData>
    <row r="1" spans="3:9" ht="25.5" customHeight="1">
      <c r="C1" s="5" t="s">
        <v>36</v>
      </c>
      <c r="H1" s="6"/>
      <c r="I1" s="6"/>
    </row>
    <row r="2" ht="22.5" customHeight="1">
      <c r="C2" s="7" t="s">
        <v>0</v>
      </c>
    </row>
    <row r="3" ht="15.75"/>
    <row r="4" ht="15.75"/>
    <row r="5" spans="1:10" ht="15.75">
      <c r="A5" s="8" t="s">
        <v>1</v>
      </c>
      <c r="B5" s="9" t="s">
        <v>2</v>
      </c>
      <c r="J5" s="10"/>
    </row>
    <row r="6" spans="1:2" ht="27.75">
      <c r="A6" s="8" t="s">
        <v>3</v>
      </c>
      <c r="B6" s="54" t="s">
        <v>132</v>
      </c>
    </row>
    <row r="7" spans="1:7" ht="15.75">
      <c r="A7" s="8" t="s">
        <v>4</v>
      </c>
      <c r="B7" s="9" t="s">
        <v>30</v>
      </c>
      <c r="G7" s="10"/>
    </row>
    <row r="8" spans="1:7" ht="15.75">
      <c r="A8" s="8" t="s">
        <v>5</v>
      </c>
      <c r="B8" s="9" t="s">
        <v>31</v>
      </c>
      <c r="G8" s="10"/>
    </row>
    <row r="9" spans="1:4" ht="15.75">
      <c r="A9" s="8" t="s">
        <v>6</v>
      </c>
      <c r="B9" s="42" t="s">
        <v>37</v>
      </c>
      <c r="D9" s="53" t="s">
        <v>35</v>
      </c>
    </row>
    <row r="10" ht="15.75"/>
    <row r="11" spans="1:27" ht="51.75" thickBot="1">
      <c r="A11" s="11"/>
      <c r="B11" s="12"/>
      <c r="C11" s="12"/>
      <c r="D11" s="12"/>
      <c r="E11" s="13" t="s">
        <v>7</v>
      </c>
      <c r="F11" s="12"/>
      <c r="G11" s="12"/>
      <c r="H11" s="12"/>
      <c r="I11" s="14"/>
      <c r="J11" s="15"/>
      <c r="K11" s="16"/>
      <c r="L11" s="16"/>
      <c r="M11" s="17" t="s">
        <v>11</v>
      </c>
      <c r="N11" s="16"/>
      <c r="O11" s="16"/>
      <c r="P11" s="16"/>
      <c r="Q11" s="17" t="s">
        <v>12</v>
      </c>
      <c r="R11" s="44" t="s">
        <v>34</v>
      </c>
      <c r="S11" s="16"/>
      <c r="T11" s="16"/>
      <c r="U11" s="16"/>
      <c r="V11" s="36" t="s">
        <v>32</v>
      </c>
      <c r="W11" s="16"/>
      <c r="X11" s="16"/>
      <c r="Y11" s="16"/>
      <c r="Z11" s="36" t="s">
        <v>33</v>
      </c>
      <c r="AA11" s="48" t="s">
        <v>13</v>
      </c>
    </row>
    <row r="12" spans="1:27" s="1" customFormat="1" ht="16.5" thickBot="1">
      <c r="A12" s="18" t="s">
        <v>14</v>
      </c>
      <c r="B12" s="19" t="s">
        <v>15</v>
      </c>
      <c r="C12" s="19" t="s">
        <v>16</v>
      </c>
      <c r="D12" s="19" t="s">
        <v>17</v>
      </c>
      <c r="E12" s="19" t="s">
        <v>18</v>
      </c>
      <c r="F12" s="19" t="s">
        <v>19</v>
      </c>
      <c r="G12" s="19" t="s">
        <v>20</v>
      </c>
      <c r="H12" s="19" t="s">
        <v>21</v>
      </c>
      <c r="I12" s="20" t="s">
        <v>22</v>
      </c>
      <c r="J12" s="15" t="s">
        <v>23</v>
      </c>
      <c r="K12" s="16" t="s">
        <v>24</v>
      </c>
      <c r="L12" s="16" t="s">
        <v>25</v>
      </c>
      <c r="M12" s="17" t="s">
        <v>26</v>
      </c>
      <c r="N12" s="16" t="s">
        <v>23</v>
      </c>
      <c r="O12" s="16" t="s">
        <v>24</v>
      </c>
      <c r="P12" s="16" t="s">
        <v>25</v>
      </c>
      <c r="Q12" s="17" t="s">
        <v>26</v>
      </c>
      <c r="R12" s="45" t="s">
        <v>27</v>
      </c>
      <c r="S12" s="16" t="s">
        <v>23</v>
      </c>
      <c r="T12" s="16" t="s">
        <v>24</v>
      </c>
      <c r="U12" s="16" t="s">
        <v>25</v>
      </c>
      <c r="V12" s="17" t="s">
        <v>26</v>
      </c>
      <c r="W12" s="16" t="s">
        <v>23</v>
      </c>
      <c r="X12" s="16" t="s">
        <v>24</v>
      </c>
      <c r="Y12" s="16" t="s">
        <v>25</v>
      </c>
      <c r="Z12" s="17" t="s">
        <v>26</v>
      </c>
      <c r="AA12" s="49" t="s">
        <v>27</v>
      </c>
    </row>
    <row r="13" spans="1:27" ht="15.75">
      <c r="A13" s="35"/>
      <c r="B13" s="35"/>
      <c r="C13" s="35"/>
      <c r="D13" s="37"/>
      <c r="E13" s="40"/>
      <c r="F13" s="40"/>
      <c r="G13" s="40"/>
      <c r="H13" s="41"/>
      <c r="I13" s="35"/>
      <c r="J13" s="21"/>
      <c r="K13" s="21"/>
      <c r="L13" s="21"/>
      <c r="M13" s="22">
        <f>SUM(J13:L13)/3</f>
        <v>0</v>
      </c>
      <c r="N13" s="21"/>
      <c r="O13" s="21"/>
      <c r="P13" s="21"/>
      <c r="Q13" s="22">
        <f>SUM(N13:P13)/3</f>
        <v>0</v>
      </c>
      <c r="R13" s="46">
        <f>MAX(M13,Q13)</f>
        <v>0</v>
      </c>
      <c r="S13" s="21"/>
      <c r="T13" s="21"/>
      <c r="U13" s="21"/>
      <c r="V13" s="22">
        <f>SUM(S13:U13)/3</f>
        <v>0</v>
      </c>
      <c r="W13" s="21"/>
      <c r="X13" s="21"/>
      <c r="Y13" s="21"/>
      <c r="Z13" s="22">
        <f>SUM(W13:Y13)/3</f>
        <v>0</v>
      </c>
      <c r="AA13" s="50">
        <f>MAX(V13,Z13)</f>
        <v>0</v>
      </c>
    </row>
    <row r="14" spans="1:27" ht="15.75">
      <c r="A14" s="55">
        <v>1</v>
      </c>
      <c r="B14" s="55">
        <v>14</v>
      </c>
      <c r="C14" s="55" t="s">
        <v>38</v>
      </c>
      <c r="D14" s="56" t="s">
        <v>39</v>
      </c>
      <c r="E14" s="56" t="s">
        <v>40</v>
      </c>
      <c r="F14" s="56" t="s">
        <v>41</v>
      </c>
      <c r="G14" s="56" t="s">
        <v>42</v>
      </c>
      <c r="H14" s="57" t="s">
        <v>43</v>
      </c>
      <c r="I14" s="57" t="s">
        <v>44</v>
      </c>
      <c r="J14" s="21">
        <v>62</v>
      </c>
      <c r="K14" s="21">
        <v>60</v>
      </c>
      <c r="L14" s="21">
        <v>65</v>
      </c>
      <c r="M14" s="22">
        <f>SUM(J14:L14)/3</f>
        <v>62.333333333333336</v>
      </c>
      <c r="N14" s="21">
        <v>80</v>
      </c>
      <c r="O14" s="21">
        <v>85</v>
      </c>
      <c r="P14" s="21">
        <v>97</v>
      </c>
      <c r="Q14" s="22">
        <f>SUM(N14:P14)/3</f>
        <v>87.33333333333333</v>
      </c>
      <c r="R14" s="46">
        <f>MAX(M14,Q14)</f>
        <v>87.33333333333333</v>
      </c>
      <c r="S14" s="21">
        <v>90</v>
      </c>
      <c r="T14" s="21">
        <v>98</v>
      </c>
      <c r="U14" s="21">
        <v>98</v>
      </c>
      <c r="V14" s="22">
        <f>SUM(S14:U14)/3</f>
        <v>95.33333333333333</v>
      </c>
      <c r="W14" s="21">
        <v>96</v>
      </c>
      <c r="X14" s="21">
        <v>99</v>
      </c>
      <c r="Y14" s="21">
        <v>99</v>
      </c>
      <c r="Z14" s="22">
        <f>SUM(W14:Y14)/3</f>
        <v>98</v>
      </c>
      <c r="AA14" s="50">
        <f>MAX(V14,Z14)</f>
        <v>98</v>
      </c>
    </row>
    <row r="15" spans="1:27" ht="15.75">
      <c r="A15" s="55"/>
      <c r="B15" s="55">
        <v>31</v>
      </c>
      <c r="C15" s="55" t="s">
        <v>38</v>
      </c>
      <c r="D15" s="56" t="s">
        <v>45</v>
      </c>
      <c r="E15" s="56" t="s">
        <v>46</v>
      </c>
      <c r="F15" s="56" t="s">
        <v>41</v>
      </c>
      <c r="G15" s="56" t="s">
        <v>47</v>
      </c>
      <c r="H15" s="58">
        <v>38297</v>
      </c>
      <c r="I15" s="57" t="s">
        <v>44</v>
      </c>
      <c r="J15" s="21"/>
      <c r="K15" s="21"/>
      <c r="L15" s="21"/>
      <c r="M15" s="22">
        <f>SUM(J15:L15)/3</f>
        <v>0</v>
      </c>
      <c r="N15" s="21"/>
      <c r="O15" s="21"/>
      <c r="P15" s="21"/>
      <c r="Q15" s="22">
        <f>SUM(N15:P15)/3</f>
        <v>0</v>
      </c>
      <c r="R15" s="46">
        <f>MAX(M15,Q15)</f>
        <v>0</v>
      </c>
      <c r="S15" s="21"/>
      <c r="T15" s="21"/>
      <c r="U15" s="21"/>
      <c r="V15" s="22">
        <f>SUM(S15:U15)/3</f>
        <v>0</v>
      </c>
      <c r="W15" s="21"/>
      <c r="X15" s="21"/>
      <c r="Y15" s="21"/>
      <c r="Z15" s="22">
        <f>SUM(W15:Y15)/3</f>
        <v>0</v>
      </c>
      <c r="AA15" s="50">
        <f>MAX(V15,Z15)</f>
        <v>0</v>
      </c>
    </row>
    <row r="16" spans="1:27" ht="16.5" thickBot="1">
      <c r="A16" s="27"/>
      <c r="B16" s="31"/>
      <c r="C16" s="28"/>
      <c r="D16" s="29"/>
      <c r="E16" s="29"/>
      <c r="F16" s="29"/>
      <c r="G16" s="29"/>
      <c r="H16" s="30"/>
      <c r="I16" s="28"/>
      <c r="J16" s="21"/>
      <c r="K16" s="21"/>
      <c r="L16" s="21"/>
      <c r="M16" s="22">
        <f>SUM(J16:L16)/3</f>
        <v>0</v>
      </c>
      <c r="N16" s="21"/>
      <c r="O16" s="21"/>
      <c r="P16" s="21"/>
      <c r="Q16" s="22">
        <f>SUM(N16:P16)/3</f>
        <v>0</v>
      </c>
      <c r="R16" s="46">
        <f>MAX(M16,Q16)</f>
        <v>0</v>
      </c>
      <c r="S16" s="21"/>
      <c r="T16" s="21"/>
      <c r="U16" s="21"/>
      <c r="V16" s="22">
        <f>SUM(S16:U16)/3</f>
        <v>0</v>
      </c>
      <c r="W16" s="21"/>
      <c r="X16" s="21"/>
      <c r="Y16" s="21"/>
      <c r="Z16" s="22">
        <f>SUM(W16:Y16)/3</f>
        <v>0</v>
      </c>
      <c r="AA16" s="50">
        <f>MAX(V16,Z16)</f>
        <v>0</v>
      </c>
    </row>
    <row r="17" spans="1:27" ht="32.25" thickBot="1">
      <c r="A17" s="18"/>
      <c r="B17" s="19"/>
      <c r="C17" s="23"/>
      <c r="D17" s="23"/>
      <c r="E17" s="24" t="s">
        <v>28</v>
      </c>
      <c r="F17" s="23"/>
      <c r="G17" s="23"/>
      <c r="H17" s="23"/>
      <c r="I17" s="25"/>
      <c r="J17" s="15"/>
      <c r="K17" s="16"/>
      <c r="L17" s="16"/>
      <c r="M17" s="26" t="s">
        <v>8</v>
      </c>
      <c r="N17" s="16"/>
      <c r="O17" s="16"/>
      <c r="P17" s="16"/>
      <c r="Q17" s="17" t="s">
        <v>9</v>
      </c>
      <c r="R17" s="44" t="s">
        <v>10</v>
      </c>
      <c r="S17" s="16"/>
      <c r="T17" s="16"/>
      <c r="U17" s="16"/>
      <c r="V17" s="17" t="s">
        <v>11</v>
      </c>
      <c r="W17" s="16"/>
      <c r="X17" s="16"/>
      <c r="Y17" s="16"/>
      <c r="Z17" s="17" t="s">
        <v>12</v>
      </c>
      <c r="AA17" s="48" t="s">
        <v>13</v>
      </c>
    </row>
    <row r="18" spans="1:27" s="1" customFormat="1" ht="16.5" thickBot="1">
      <c r="A18" s="18"/>
      <c r="B18" s="19" t="s">
        <v>15</v>
      </c>
      <c r="C18" s="19" t="s">
        <v>29</v>
      </c>
      <c r="D18" s="19" t="s">
        <v>17</v>
      </c>
      <c r="E18" s="19" t="s">
        <v>18</v>
      </c>
      <c r="F18" s="19" t="s">
        <v>19</v>
      </c>
      <c r="G18" s="19" t="s">
        <v>20</v>
      </c>
      <c r="H18" s="19" t="s">
        <v>21</v>
      </c>
      <c r="I18" s="20" t="s">
        <v>22</v>
      </c>
      <c r="J18" s="15" t="s">
        <v>23</v>
      </c>
      <c r="K18" s="16" t="s">
        <v>24</v>
      </c>
      <c r="L18" s="16" t="s">
        <v>25</v>
      </c>
      <c r="M18" s="17" t="s">
        <v>26</v>
      </c>
      <c r="N18" s="16" t="s">
        <v>23</v>
      </c>
      <c r="O18" s="16" t="s">
        <v>24</v>
      </c>
      <c r="P18" s="16" t="s">
        <v>25</v>
      </c>
      <c r="Q18" s="17" t="s">
        <v>26</v>
      </c>
      <c r="R18" s="45" t="s">
        <v>27</v>
      </c>
      <c r="S18" s="16" t="s">
        <v>23</v>
      </c>
      <c r="T18" s="16" t="s">
        <v>24</v>
      </c>
      <c r="U18" s="16" t="s">
        <v>25</v>
      </c>
      <c r="V18" s="17" t="s">
        <v>26</v>
      </c>
      <c r="W18" s="16" t="s">
        <v>23</v>
      </c>
      <c r="X18" s="16" t="s">
        <v>24</v>
      </c>
      <c r="Y18" s="16" t="s">
        <v>25</v>
      </c>
      <c r="Z18" s="17" t="s">
        <v>26</v>
      </c>
      <c r="AA18" s="49" t="s">
        <v>27</v>
      </c>
    </row>
    <row r="19" spans="1:27" ht="15.75">
      <c r="A19" s="61">
        <v>1</v>
      </c>
      <c r="B19" s="61">
        <v>25</v>
      </c>
      <c r="C19" s="61" t="s">
        <v>38</v>
      </c>
      <c r="D19" s="64" t="s">
        <v>89</v>
      </c>
      <c r="E19" s="66" t="s">
        <v>90</v>
      </c>
      <c r="F19" s="66" t="s">
        <v>41</v>
      </c>
      <c r="G19" s="66" t="s">
        <v>91</v>
      </c>
      <c r="H19" s="67" t="s">
        <v>92</v>
      </c>
      <c r="I19" s="67" t="s">
        <v>52</v>
      </c>
      <c r="J19" s="21">
        <v>60</v>
      </c>
      <c r="K19" s="21">
        <v>65</v>
      </c>
      <c r="L19" s="21">
        <v>62</v>
      </c>
      <c r="M19" s="22">
        <f>SUM(J19:L19)/3</f>
        <v>62.333333333333336</v>
      </c>
      <c r="N19" s="21">
        <v>79</v>
      </c>
      <c r="O19" s="21">
        <v>85</v>
      </c>
      <c r="P19" s="21">
        <v>90</v>
      </c>
      <c r="Q19" s="22">
        <f>SUM(N19:P19)/3</f>
        <v>84.66666666666667</v>
      </c>
      <c r="R19" s="46">
        <f>MAX(M19,Q19)</f>
        <v>84.66666666666667</v>
      </c>
      <c r="S19" s="21">
        <v>2</v>
      </c>
      <c r="T19" s="21">
        <v>2</v>
      </c>
      <c r="U19" s="21">
        <v>2</v>
      </c>
      <c r="V19" s="22">
        <f>SUM(S19:U19)/3</f>
        <v>2</v>
      </c>
      <c r="W19" s="21">
        <v>90</v>
      </c>
      <c r="X19" s="21">
        <v>97</v>
      </c>
      <c r="Y19" s="21">
        <v>95</v>
      </c>
      <c r="Z19" s="22">
        <f>SUM(W19:Y19)/3</f>
        <v>94</v>
      </c>
      <c r="AA19" s="50">
        <f>MAX(V19,Z19)</f>
        <v>94</v>
      </c>
    </row>
    <row r="20" spans="1:27" ht="15.75">
      <c r="A20" s="55">
        <v>2</v>
      </c>
      <c r="B20" s="55">
        <v>8</v>
      </c>
      <c r="C20" s="55" t="s">
        <v>48</v>
      </c>
      <c r="D20" s="56" t="s">
        <v>104</v>
      </c>
      <c r="E20" s="56" t="s">
        <v>105</v>
      </c>
      <c r="F20" s="56" t="s">
        <v>55</v>
      </c>
      <c r="G20" s="56" t="s">
        <v>106</v>
      </c>
      <c r="H20" s="57" t="s">
        <v>107</v>
      </c>
      <c r="I20" s="57" t="s">
        <v>57</v>
      </c>
      <c r="J20" s="21">
        <v>2</v>
      </c>
      <c r="K20" s="21">
        <v>2</v>
      </c>
      <c r="L20" s="21">
        <v>2</v>
      </c>
      <c r="M20" s="22">
        <f>SUM(J20:L20)/3</f>
        <v>2</v>
      </c>
      <c r="N20" s="21">
        <v>37</v>
      </c>
      <c r="O20" s="21">
        <v>37</v>
      </c>
      <c r="P20" s="21">
        <v>36</v>
      </c>
      <c r="Q20" s="22">
        <f>SUM(N20:P20)/3</f>
        <v>36.666666666666664</v>
      </c>
      <c r="R20" s="46">
        <f>MAX(M20,Q20)</f>
        <v>36.666666666666664</v>
      </c>
      <c r="S20" s="21">
        <v>66</v>
      </c>
      <c r="T20" s="21">
        <v>69</v>
      </c>
      <c r="U20" s="21">
        <v>73</v>
      </c>
      <c r="V20" s="22">
        <f>SUM(S20:U20)/3</f>
        <v>69.33333333333333</v>
      </c>
      <c r="W20" s="21">
        <v>2</v>
      </c>
      <c r="X20" s="21">
        <v>2</v>
      </c>
      <c r="Y20" s="21">
        <v>2</v>
      </c>
      <c r="Z20" s="22">
        <f>SUM(W20:Y20)/3</f>
        <v>2</v>
      </c>
      <c r="AA20" s="50">
        <f>MAX(V20,Z20)</f>
        <v>69.33333333333333</v>
      </c>
    </row>
    <row r="21" spans="1:27" ht="15.75">
      <c r="A21" s="55">
        <v>3</v>
      </c>
      <c r="B21" s="55">
        <v>11</v>
      </c>
      <c r="C21" s="55" t="s">
        <v>48</v>
      </c>
      <c r="D21" s="56" t="s">
        <v>70</v>
      </c>
      <c r="E21" s="56" t="s">
        <v>71</v>
      </c>
      <c r="F21" s="56" t="s">
        <v>41</v>
      </c>
      <c r="G21" s="56" t="s">
        <v>72</v>
      </c>
      <c r="H21" s="57" t="s">
        <v>73</v>
      </c>
      <c r="I21" s="57" t="s">
        <v>52</v>
      </c>
      <c r="J21" s="21">
        <v>64</v>
      </c>
      <c r="K21" s="21">
        <v>55</v>
      </c>
      <c r="L21" s="21">
        <v>61</v>
      </c>
      <c r="M21" s="22">
        <f>SUM(J21:L21)/3</f>
        <v>60</v>
      </c>
      <c r="N21" s="21">
        <v>60</v>
      </c>
      <c r="O21" s="21">
        <v>53</v>
      </c>
      <c r="P21" s="21">
        <v>57</v>
      </c>
      <c r="Q21" s="22">
        <f>SUM(N21:P21)/3</f>
        <v>56.666666666666664</v>
      </c>
      <c r="R21" s="46">
        <f>MAX(M21,Q21)</f>
        <v>60</v>
      </c>
      <c r="S21" s="21">
        <v>65</v>
      </c>
      <c r="T21" s="21">
        <v>64</v>
      </c>
      <c r="U21" s="21">
        <v>66</v>
      </c>
      <c r="V21" s="22">
        <f>SUM(S21:U21)/3</f>
        <v>65</v>
      </c>
      <c r="W21" s="21">
        <v>30</v>
      </c>
      <c r="X21" s="21">
        <v>23</v>
      </c>
      <c r="Y21" s="21">
        <v>21</v>
      </c>
      <c r="Z21" s="22">
        <f>SUM(W21:Y21)/3</f>
        <v>24.666666666666668</v>
      </c>
      <c r="AA21" s="50">
        <f>MAX(V21,Z21)</f>
        <v>65</v>
      </c>
    </row>
    <row r="22" spans="1:27" ht="15.75">
      <c r="A22" s="55">
        <v>4</v>
      </c>
      <c r="B22" s="55">
        <v>138</v>
      </c>
      <c r="C22" s="55" t="s">
        <v>38</v>
      </c>
      <c r="D22" s="56" t="s">
        <v>85</v>
      </c>
      <c r="E22" s="56" t="s">
        <v>86</v>
      </c>
      <c r="F22" s="56" t="s">
        <v>41</v>
      </c>
      <c r="G22" s="56" t="s">
        <v>87</v>
      </c>
      <c r="H22" s="57" t="s">
        <v>88</v>
      </c>
      <c r="I22" s="57" t="s">
        <v>62</v>
      </c>
      <c r="J22" s="21">
        <v>17</v>
      </c>
      <c r="K22" s="21">
        <v>23</v>
      </c>
      <c r="L22" s="21">
        <v>13</v>
      </c>
      <c r="M22" s="22">
        <f>SUM(J22:L22)/3</f>
        <v>17.666666666666668</v>
      </c>
      <c r="N22" s="21">
        <v>30</v>
      </c>
      <c r="O22" s="21">
        <v>31</v>
      </c>
      <c r="P22" s="21">
        <v>30</v>
      </c>
      <c r="Q22" s="22">
        <f>SUM(N22:P22)/3</f>
        <v>30.333333333333332</v>
      </c>
      <c r="R22" s="46">
        <f>MAX(M22,Q22)</f>
        <v>30.333333333333332</v>
      </c>
      <c r="S22" s="21">
        <v>60</v>
      </c>
      <c r="T22" s="21">
        <v>60</v>
      </c>
      <c r="U22" s="21">
        <v>62</v>
      </c>
      <c r="V22" s="22">
        <f>SUM(S22:U22)/3</f>
        <v>60.666666666666664</v>
      </c>
      <c r="W22" s="21">
        <v>0</v>
      </c>
      <c r="X22" s="21">
        <v>0</v>
      </c>
      <c r="Y22" s="21">
        <v>0</v>
      </c>
      <c r="Z22" s="22">
        <f>SUM(W22:Y22)/3</f>
        <v>0</v>
      </c>
      <c r="AA22" s="50">
        <f>MAX(V22,Z22)</f>
        <v>60.666666666666664</v>
      </c>
    </row>
    <row r="23" spans="1:27" ht="15.75">
      <c r="A23" s="55">
        <v>5</v>
      </c>
      <c r="B23" s="55">
        <v>39</v>
      </c>
      <c r="C23" s="55" t="s">
        <v>38</v>
      </c>
      <c r="D23" s="56" t="s">
        <v>78</v>
      </c>
      <c r="E23" s="56" t="s">
        <v>79</v>
      </c>
      <c r="F23" s="56" t="s">
        <v>41</v>
      </c>
      <c r="G23" s="56" t="s">
        <v>80</v>
      </c>
      <c r="H23" s="57" t="s">
        <v>81</v>
      </c>
      <c r="I23" s="57" t="s">
        <v>57</v>
      </c>
      <c r="J23" s="21">
        <v>34</v>
      </c>
      <c r="K23" s="21">
        <v>35</v>
      </c>
      <c r="L23" s="21">
        <v>34</v>
      </c>
      <c r="M23" s="22">
        <f>SUM(J23:L23)/3</f>
        <v>34.333333333333336</v>
      </c>
      <c r="N23" s="21">
        <v>40</v>
      </c>
      <c r="O23" s="21">
        <v>42</v>
      </c>
      <c r="P23" s="21">
        <v>39</v>
      </c>
      <c r="Q23" s="22">
        <f>SUM(N23:P23)/3</f>
        <v>40.333333333333336</v>
      </c>
      <c r="R23" s="46">
        <f>MAX(M23,Q23)</f>
        <v>40.333333333333336</v>
      </c>
      <c r="S23" s="21">
        <v>55</v>
      </c>
      <c r="T23" s="21">
        <v>55</v>
      </c>
      <c r="U23" s="21">
        <v>52</v>
      </c>
      <c r="V23" s="22">
        <f>SUM(S23:U23)/3</f>
        <v>54</v>
      </c>
      <c r="W23" s="21">
        <v>11</v>
      </c>
      <c r="X23" s="21">
        <v>10</v>
      </c>
      <c r="Y23" s="21">
        <v>10</v>
      </c>
      <c r="Z23" s="22">
        <f>SUM(W23:Y23)/3</f>
        <v>10.333333333333334</v>
      </c>
      <c r="AA23" s="50">
        <f>MAX(V23,Z23)</f>
        <v>54</v>
      </c>
    </row>
    <row r="24" spans="1:27" ht="15.75">
      <c r="A24" s="55">
        <v>6</v>
      </c>
      <c r="B24" s="55">
        <v>104</v>
      </c>
      <c r="C24" s="55"/>
      <c r="D24" s="56" t="s">
        <v>74</v>
      </c>
      <c r="E24" s="56" t="s">
        <v>75</v>
      </c>
      <c r="F24" s="56" t="s">
        <v>41</v>
      </c>
      <c r="G24" s="56" t="s">
        <v>76</v>
      </c>
      <c r="H24" s="58" t="s">
        <v>77</v>
      </c>
      <c r="I24" s="57" t="s">
        <v>60</v>
      </c>
      <c r="J24" s="21">
        <v>55</v>
      </c>
      <c r="K24" s="21">
        <v>47</v>
      </c>
      <c r="L24" s="21">
        <v>51</v>
      </c>
      <c r="M24" s="22">
        <f>SUM(J24:L24)/3</f>
        <v>51</v>
      </c>
      <c r="N24" s="21">
        <v>41</v>
      </c>
      <c r="O24" s="21">
        <v>40</v>
      </c>
      <c r="P24" s="21">
        <v>38</v>
      </c>
      <c r="Q24" s="22">
        <f>SUM(N24:P24)/3</f>
        <v>39.666666666666664</v>
      </c>
      <c r="R24" s="46">
        <f>MAX(M24,Q24)</f>
        <v>51</v>
      </c>
      <c r="S24" s="21">
        <v>49</v>
      </c>
      <c r="T24" s="21">
        <v>48</v>
      </c>
      <c r="U24" s="21">
        <v>47</v>
      </c>
      <c r="V24" s="22">
        <f>SUM(S24:U24)/3</f>
        <v>48</v>
      </c>
      <c r="W24" s="21">
        <v>41</v>
      </c>
      <c r="X24" s="21">
        <v>40</v>
      </c>
      <c r="Y24" s="21">
        <v>39</v>
      </c>
      <c r="Z24" s="22">
        <f>SUM(W24:Y24)/3</f>
        <v>40</v>
      </c>
      <c r="AA24" s="50">
        <f>MAX(V24,Z24)</f>
        <v>48</v>
      </c>
    </row>
    <row r="25" spans="1:27" ht="15.75">
      <c r="A25" s="55">
        <v>7</v>
      </c>
      <c r="B25" s="59">
        <v>24</v>
      </c>
      <c r="C25" s="55" t="s">
        <v>38</v>
      </c>
      <c r="D25" s="56" t="s">
        <v>108</v>
      </c>
      <c r="E25" s="56" t="s">
        <v>109</v>
      </c>
      <c r="F25" s="56" t="s">
        <v>41</v>
      </c>
      <c r="G25" s="56"/>
      <c r="H25" s="58">
        <v>38203</v>
      </c>
      <c r="I25" s="57" t="s">
        <v>60</v>
      </c>
      <c r="J25" s="21">
        <v>45</v>
      </c>
      <c r="K25" s="21">
        <v>45</v>
      </c>
      <c r="L25" s="21">
        <v>42</v>
      </c>
      <c r="M25" s="22">
        <f>SUM(J25:L25)/3</f>
        <v>44</v>
      </c>
      <c r="N25" s="21">
        <v>46</v>
      </c>
      <c r="O25" s="21">
        <v>47</v>
      </c>
      <c r="P25" s="21">
        <v>45</v>
      </c>
      <c r="Q25" s="22">
        <f>SUM(N25:P25)/3</f>
        <v>46</v>
      </c>
      <c r="R25" s="46">
        <f>MAX(M25,Q25)</f>
        <v>46</v>
      </c>
      <c r="S25" s="21">
        <v>47</v>
      </c>
      <c r="T25" s="21">
        <v>44</v>
      </c>
      <c r="U25" s="21">
        <v>43</v>
      </c>
      <c r="V25" s="22">
        <f>SUM(S25:U25)/3</f>
        <v>44.666666666666664</v>
      </c>
      <c r="W25" s="21">
        <v>50</v>
      </c>
      <c r="X25" s="21">
        <v>47</v>
      </c>
      <c r="Y25" s="21">
        <v>45</v>
      </c>
      <c r="Z25" s="22">
        <f>SUM(W25:Y25)/3</f>
        <v>47.333333333333336</v>
      </c>
      <c r="AA25" s="50">
        <f>MAX(V25,Z25)</f>
        <v>47.333333333333336</v>
      </c>
    </row>
    <row r="26" spans="1:27" ht="15.75">
      <c r="A26" s="55">
        <v>8</v>
      </c>
      <c r="B26" s="55">
        <v>164</v>
      </c>
      <c r="C26" s="55"/>
      <c r="D26" s="56" t="s">
        <v>63</v>
      </c>
      <c r="E26" s="56" t="s">
        <v>64</v>
      </c>
      <c r="F26" s="56" t="s">
        <v>41</v>
      </c>
      <c r="G26" s="56"/>
      <c r="H26" s="58" t="s">
        <v>65</v>
      </c>
      <c r="I26" s="57" t="s">
        <v>57</v>
      </c>
      <c r="J26" s="21">
        <v>32</v>
      </c>
      <c r="K26" s="21">
        <v>28</v>
      </c>
      <c r="L26" s="21">
        <v>32</v>
      </c>
      <c r="M26" s="22">
        <f>SUM(J26:L26)/3</f>
        <v>30.666666666666668</v>
      </c>
      <c r="N26" s="21">
        <v>62</v>
      </c>
      <c r="O26" s="21">
        <v>66</v>
      </c>
      <c r="P26" s="21">
        <v>65</v>
      </c>
      <c r="Q26" s="22">
        <f>SUM(N26:P26)/3</f>
        <v>64.33333333333333</v>
      </c>
      <c r="R26" s="46">
        <f>MAX(M26,Q26)</f>
        <v>64.33333333333333</v>
      </c>
      <c r="S26" s="21">
        <v>2</v>
      </c>
      <c r="T26" s="21">
        <v>2</v>
      </c>
      <c r="U26" s="21">
        <v>2</v>
      </c>
      <c r="V26" s="22">
        <f>SUM(S26:U26)/3</f>
        <v>2</v>
      </c>
      <c r="W26" s="21">
        <v>36</v>
      </c>
      <c r="X26" s="21">
        <v>37</v>
      </c>
      <c r="Y26" s="21">
        <v>38</v>
      </c>
      <c r="Z26" s="22">
        <f>SUM(W26:Y26)/3</f>
        <v>37</v>
      </c>
      <c r="AA26" s="50">
        <f>MAX(V26,Z26)</f>
        <v>37</v>
      </c>
    </row>
    <row r="27" spans="1:27" ht="15.75">
      <c r="A27" s="55">
        <v>9</v>
      </c>
      <c r="B27" s="55">
        <v>67</v>
      </c>
      <c r="C27" s="55" t="s">
        <v>48</v>
      </c>
      <c r="D27" s="56" t="s">
        <v>96</v>
      </c>
      <c r="E27" s="56" t="s">
        <v>100</v>
      </c>
      <c r="F27" s="56" t="s">
        <v>41</v>
      </c>
      <c r="G27" s="56" t="s">
        <v>98</v>
      </c>
      <c r="H27" s="57" t="s">
        <v>99</v>
      </c>
      <c r="I27" s="57" t="s">
        <v>60</v>
      </c>
      <c r="J27" s="21">
        <v>50</v>
      </c>
      <c r="K27" s="21">
        <v>50</v>
      </c>
      <c r="L27" s="21">
        <v>46</v>
      </c>
      <c r="M27" s="22">
        <f>SUM(J27:L27)/3</f>
        <v>48.666666666666664</v>
      </c>
      <c r="N27" s="21">
        <v>45</v>
      </c>
      <c r="O27" s="21">
        <v>41</v>
      </c>
      <c r="P27" s="21">
        <v>42</v>
      </c>
      <c r="Q27" s="22">
        <f>SUM(N27:P27)/3</f>
        <v>42.666666666666664</v>
      </c>
      <c r="R27" s="46">
        <f>MAX(M27,Q27)</f>
        <v>48.666666666666664</v>
      </c>
      <c r="S27" s="21">
        <v>20</v>
      </c>
      <c r="T27" s="21">
        <v>27</v>
      </c>
      <c r="U27" s="21">
        <v>23</v>
      </c>
      <c r="V27" s="22">
        <f>SUM(S27:U27)/3</f>
        <v>23.333333333333332</v>
      </c>
      <c r="W27" s="21">
        <v>2</v>
      </c>
      <c r="X27" s="21">
        <v>2</v>
      </c>
      <c r="Y27" s="21">
        <v>2</v>
      </c>
      <c r="Z27" s="22">
        <f>SUM(W27:Y27)/3</f>
        <v>2</v>
      </c>
      <c r="AA27" s="50">
        <f>MAX(V27,Z27)</f>
        <v>23.333333333333332</v>
      </c>
    </row>
    <row r="28" spans="1:27" ht="15.75">
      <c r="A28" s="55">
        <v>10</v>
      </c>
      <c r="B28" s="55">
        <v>63</v>
      </c>
      <c r="C28" s="55" t="s">
        <v>38</v>
      </c>
      <c r="D28" s="56" t="s">
        <v>114</v>
      </c>
      <c r="E28" s="56" t="s">
        <v>115</v>
      </c>
      <c r="F28" s="56" t="s">
        <v>41</v>
      </c>
      <c r="G28" s="56" t="s">
        <v>116</v>
      </c>
      <c r="H28" s="57" t="s">
        <v>117</v>
      </c>
      <c r="I28" s="57" t="s">
        <v>113</v>
      </c>
      <c r="J28" s="21">
        <v>30</v>
      </c>
      <c r="K28" s="21">
        <v>32</v>
      </c>
      <c r="L28" s="21">
        <v>27</v>
      </c>
      <c r="M28" s="22">
        <f>SUM(J28:L28)/3</f>
        <v>29.666666666666668</v>
      </c>
      <c r="N28" s="21">
        <v>2</v>
      </c>
      <c r="O28" s="21">
        <v>3</v>
      </c>
      <c r="P28" s="21">
        <v>2</v>
      </c>
      <c r="Q28" s="22">
        <f>SUM(N28:P28)/3</f>
        <v>2.3333333333333335</v>
      </c>
      <c r="R28" s="46">
        <f>MAX(M28,Q28)</f>
        <v>29.666666666666668</v>
      </c>
      <c r="S28" s="21">
        <v>19</v>
      </c>
      <c r="T28" s="21">
        <v>20</v>
      </c>
      <c r="U28" s="21">
        <v>17</v>
      </c>
      <c r="V28" s="22">
        <f>SUM(S28:U28)/3</f>
        <v>18.666666666666668</v>
      </c>
      <c r="W28" s="21">
        <v>2</v>
      </c>
      <c r="X28" s="21">
        <v>2</v>
      </c>
      <c r="Y28" s="21">
        <v>2</v>
      </c>
      <c r="Z28" s="22">
        <f>SUM(W28:Y28)/3</f>
        <v>2</v>
      </c>
      <c r="AA28" s="50">
        <f>MAX(V28,Z28)</f>
        <v>18.666666666666668</v>
      </c>
    </row>
    <row r="29" spans="1:27" ht="15.75">
      <c r="A29" s="55">
        <v>11</v>
      </c>
      <c r="B29" s="55">
        <v>40</v>
      </c>
      <c r="C29" s="55" t="s">
        <v>38</v>
      </c>
      <c r="D29" s="56" t="s">
        <v>93</v>
      </c>
      <c r="E29" s="56" t="s">
        <v>94</v>
      </c>
      <c r="F29" s="56" t="s">
        <v>41</v>
      </c>
      <c r="G29" s="56" t="s">
        <v>95</v>
      </c>
      <c r="H29" s="58">
        <v>38269</v>
      </c>
      <c r="I29" s="57" t="s">
        <v>60</v>
      </c>
      <c r="J29" s="21">
        <v>35</v>
      </c>
      <c r="K29" s="21">
        <v>30</v>
      </c>
      <c r="L29" s="21">
        <v>31</v>
      </c>
      <c r="M29" s="22">
        <f>SUM(J29:L29)/3</f>
        <v>32</v>
      </c>
      <c r="N29" s="21">
        <v>2</v>
      </c>
      <c r="O29" s="21">
        <v>2</v>
      </c>
      <c r="P29" s="21">
        <v>2</v>
      </c>
      <c r="Q29" s="22">
        <f>SUM(N29:P29)/3</f>
        <v>2</v>
      </c>
      <c r="R29" s="46">
        <f>MAX(M29,Q29)</f>
        <v>32</v>
      </c>
      <c r="S29" s="21">
        <v>15</v>
      </c>
      <c r="T29" s="21">
        <v>15</v>
      </c>
      <c r="U29" s="21">
        <v>12</v>
      </c>
      <c r="V29" s="22">
        <f>SUM(S29:U29)/3</f>
        <v>14</v>
      </c>
      <c r="W29" s="21">
        <v>2</v>
      </c>
      <c r="X29" s="21">
        <v>2</v>
      </c>
      <c r="Y29" s="21">
        <v>2</v>
      </c>
      <c r="Z29" s="22">
        <f>SUM(W29:Y29)/3</f>
        <v>2</v>
      </c>
      <c r="AA29" s="50">
        <f>MAX(V29,Z29)</f>
        <v>14</v>
      </c>
    </row>
    <row r="30" spans="1:27" ht="15.75">
      <c r="A30" s="55">
        <v>12</v>
      </c>
      <c r="B30" s="55">
        <v>43</v>
      </c>
      <c r="C30" s="55" t="s">
        <v>48</v>
      </c>
      <c r="D30" s="56" t="s">
        <v>82</v>
      </c>
      <c r="E30" s="56" t="s">
        <v>83</v>
      </c>
      <c r="F30" s="56" t="s">
        <v>41</v>
      </c>
      <c r="G30" s="56" t="s">
        <v>84</v>
      </c>
      <c r="H30" s="58">
        <v>38600</v>
      </c>
      <c r="I30" s="57" t="s">
        <v>60</v>
      </c>
      <c r="J30" s="21">
        <v>27</v>
      </c>
      <c r="K30" s="21">
        <v>22</v>
      </c>
      <c r="L30" s="21">
        <v>22</v>
      </c>
      <c r="M30" s="22">
        <f>SUM(J30:L30)/3</f>
        <v>23.666666666666668</v>
      </c>
      <c r="N30" s="21">
        <v>17</v>
      </c>
      <c r="O30" s="21">
        <v>14</v>
      </c>
      <c r="P30" s="21">
        <v>12</v>
      </c>
      <c r="Q30" s="22">
        <f>SUM(N30:P30)/3</f>
        <v>14.333333333333334</v>
      </c>
      <c r="R30" s="46">
        <f>MAX(M30,Q30)</f>
        <v>23.666666666666668</v>
      </c>
      <c r="S30" s="21">
        <v>2</v>
      </c>
      <c r="T30" s="21">
        <v>2</v>
      </c>
      <c r="U30" s="21">
        <v>2</v>
      </c>
      <c r="V30" s="22">
        <f>SUM(S30:U30)/3</f>
        <v>2</v>
      </c>
      <c r="W30" s="21">
        <v>10</v>
      </c>
      <c r="X30" s="21">
        <v>9</v>
      </c>
      <c r="Y30" s="21">
        <v>8</v>
      </c>
      <c r="Z30" s="22">
        <f>SUM(W30:Y30)/3</f>
        <v>9</v>
      </c>
      <c r="AA30" s="50">
        <f>MAX(V30,Z30)</f>
        <v>9</v>
      </c>
    </row>
    <row r="31" spans="1:27" ht="15.75">
      <c r="A31" s="55"/>
      <c r="B31" s="55">
        <v>2</v>
      </c>
      <c r="C31" s="55" t="s">
        <v>38</v>
      </c>
      <c r="D31" s="56" t="s">
        <v>96</v>
      </c>
      <c r="E31" s="56" t="s">
        <v>97</v>
      </c>
      <c r="F31" s="56" t="s">
        <v>41</v>
      </c>
      <c r="G31" s="56" t="s">
        <v>98</v>
      </c>
      <c r="H31" s="57" t="s">
        <v>99</v>
      </c>
      <c r="I31" s="57" t="s">
        <v>60</v>
      </c>
      <c r="J31" s="21">
        <v>20</v>
      </c>
      <c r="K31" s="21">
        <v>20</v>
      </c>
      <c r="L31" s="21">
        <v>18</v>
      </c>
      <c r="M31" s="22">
        <f>SUM(J31:L31)/3</f>
        <v>19.333333333333332</v>
      </c>
      <c r="N31" s="21">
        <v>15</v>
      </c>
      <c r="O31" s="21">
        <v>10</v>
      </c>
      <c r="P31" s="21">
        <v>12</v>
      </c>
      <c r="Q31" s="22">
        <f>SUM(N31:P31)/3</f>
        <v>12.333333333333334</v>
      </c>
      <c r="R31" s="46">
        <f>MAX(M31,Q31)</f>
        <v>19.333333333333332</v>
      </c>
      <c r="S31" s="21"/>
      <c r="T31" s="21"/>
      <c r="U31" s="21"/>
      <c r="V31" s="22">
        <f aca="true" t="shared" si="0" ref="V19:V45">SUM(S31:U31)/3</f>
        <v>0</v>
      </c>
      <c r="W31" s="21"/>
      <c r="X31" s="21"/>
      <c r="Y31" s="21"/>
      <c r="Z31" s="22">
        <f aca="true" t="shared" si="1" ref="Z19:Z45">SUM(W31:Y31)/3</f>
        <v>0</v>
      </c>
      <c r="AA31" s="50">
        <f aca="true" t="shared" si="2" ref="AA19:AA45">MAX(V31,Z31)</f>
        <v>0</v>
      </c>
    </row>
    <row r="32" spans="1:27" ht="15.75">
      <c r="A32" s="55"/>
      <c r="B32" s="55">
        <v>133</v>
      </c>
      <c r="C32" s="55" t="s">
        <v>48</v>
      </c>
      <c r="D32" s="56" t="s">
        <v>101</v>
      </c>
      <c r="E32" s="56" t="s">
        <v>102</v>
      </c>
      <c r="F32" s="56" t="s">
        <v>41</v>
      </c>
      <c r="G32" s="56" t="s">
        <v>103</v>
      </c>
      <c r="H32" s="58">
        <v>38393</v>
      </c>
      <c r="I32" s="57" t="s">
        <v>60</v>
      </c>
      <c r="J32" s="21">
        <v>24</v>
      </c>
      <c r="K32" s="21">
        <v>18</v>
      </c>
      <c r="L32" s="21">
        <v>15</v>
      </c>
      <c r="M32" s="22">
        <f>SUM(J32:L32)/3</f>
        <v>19</v>
      </c>
      <c r="N32" s="21">
        <v>17</v>
      </c>
      <c r="O32" s="21">
        <v>12</v>
      </c>
      <c r="P32" s="21">
        <v>11</v>
      </c>
      <c r="Q32" s="22">
        <f>SUM(N32:P32)/3</f>
        <v>13.333333333333334</v>
      </c>
      <c r="R32" s="46">
        <f>MAX(M32,Q32)</f>
        <v>19</v>
      </c>
      <c r="S32" s="21"/>
      <c r="T32" s="21"/>
      <c r="U32" s="21"/>
      <c r="V32" s="22">
        <f t="shared" si="0"/>
        <v>0</v>
      </c>
      <c r="W32" s="21"/>
      <c r="X32" s="21"/>
      <c r="Y32" s="21"/>
      <c r="Z32" s="22">
        <f t="shared" si="1"/>
        <v>0</v>
      </c>
      <c r="AA32" s="50">
        <f t="shared" si="2"/>
        <v>0</v>
      </c>
    </row>
    <row r="33" spans="1:27" ht="15.75">
      <c r="A33" s="55"/>
      <c r="B33" s="55">
        <v>9</v>
      </c>
      <c r="C33" s="55" t="s">
        <v>38</v>
      </c>
      <c r="D33" s="56" t="s">
        <v>110</v>
      </c>
      <c r="E33" s="56" t="s">
        <v>111</v>
      </c>
      <c r="F33" s="56" t="s">
        <v>41</v>
      </c>
      <c r="G33" s="56"/>
      <c r="H33" s="57" t="s">
        <v>112</v>
      </c>
      <c r="I33" s="57" t="s">
        <v>113</v>
      </c>
      <c r="J33" s="21">
        <v>16</v>
      </c>
      <c r="K33" s="21">
        <v>16</v>
      </c>
      <c r="L33" s="21">
        <v>12</v>
      </c>
      <c r="M33" s="22">
        <f>SUM(J33:L33)/3</f>
        <v>14.666666666666666</v>
      </c>
      <c r="N33" s="21">
        <v>18</v>
      </c>
      <c r="O33" s="21">
        <v>17</v>
      </c>
      <c r="P33" s="21">
        <v>17</v>
      </c>
      <c r="Q33" s="22">
        <f>SUM(N33:P33)/3</f>
        <v>17.333333333333332</v>
      </c>
      <c r="R33" s="46">
        <f>MAX(M33,Q33)</f>
        <v>17.333333333333332</v>
      </c>
      <c r="S33" s="21"/>
      <c r="T33" s="21"/>
      <c r="U33" s="21"/>
      <c r="V33" s="22">
        <f t="shared" si="0"/>
        <v>0</v>
      </c>
      <c r="W33" s="21"/>
      <c r="X33" s="21"/>
      <c r="Y33" s="21"/>
      <c r="Z33" s="22">
        <f t="shared" si="1"/>
        <v>0</v>
      </c>
      <c r="AA33" s="50">
        <f t="shared" si="2"/>
        <v>0</v>
      </c>
    </row>
    <row r="34" spans="1:27" ht="15.75">
      <c r="A34" s="55"/>
      <c r="B34" s="55">
        <v>154</v>
      </c>
      <c r="C34" s="55" t="s">
        <v>48</v>
      </c>
      <c r="D34" s="56" t="s">
        <v>58</v>
      </c>
      <c r="E34" s="56" t="s">
        <v>61</v>
      </c>
      <c r="F34" s="56" t="s">
        <v>55</v>
      </c>
      <c r="G34" s="56"/>
      <c r="H34" s="58">
        <v>26183</v>
      </c>
      <c r="I34" s="57" t="s">
        <v>62</v>
      </c>
      <c r="J34" s="21">
        <v>10</v>
      </c>
      <c r="K34" s="21">
        <v>9</v>
      </c>
      <c r="L34" s="21">
        <v>8</v>
      </c>
      <c r="M34" s="22">
        <f>SUM(J34:L34)/3</f>
        <v>9</v>
      </c>
      <c r="N34" s="21">
        <v>10</v>
      </c>
      <c r="O34" s="21">
        <v>11</v>
      </c>
      <c r="P34" s="21">
        <v>9</v>
      </c>
      <c r="Q34" s="22">
        <f>SUM(N34:P34)/3</f>
        <v>10</v>
      </c>
      <c r="R34" s="46">
        <f>MAX(M34,Q34)</f>
        <v>10</v>
      </c>
      <c r="S34" s="21"/>
      <c r="T34" s="21"/>
      <c r="U34" s="21"/>
      <c r="V34" s="22">
        <f t="shared" si="0"/>
        <v>0</v>
      </c>
      <c r="W34" s="21"/>
      <c r="X34" s="21"/>
      <c r="Y34" s="21"/>
      <c r="Z34" s="22">
        <f t="shared" si="1"/>
        <v>0</v>
      </c>
      <c r="AA34" s="50">
        <f t="shared" si="2"/>
        <v>0</v>
      </c>
    </row>
    <row r="35" spans="1:27" ht="15.75">
      <c r="A35" s="55"/>
      <c r="B35" s="55">
        <v>52</v>
      </c>
      <c r="C35" s="55" t="s">
        <v>48</v>
      </c>
      <c r="D35" s="56" t="s">
        <v>49</v>
      </c>
      <c r="E35" s="56" t="s">
        <v>50</v>
      </c>
      <c r="F35" s="56" t="s">
        <v>41</v>
      </c>
      <c r="G35" s="56"/>
      <c r="H35" s="57" t="s">
        <v>51</v>
      </c>
      <c r="I35" s="57" t="s">
        <v>52</v>
      </c>
      <c r="J35" s="21">
        <v>2</v>
      </c>
      <c r="K35" s="21">
        <v>2</v>
      </c>
      <c r="L35" s="21">
        <v>2</v>
      </c>
      <c r="M35" s="22">
        <f>SUM(J35:L35)/3</f>
        <v>2</v>
      </c>
      <c r="N35" s="21">
        <v>5</v>
      </c>
      <c r="O35" s="21">
        <v>4</v>
      </c>
      <c r="P35" s="21">
        <v>3</v>
      </c>
      <c r="Q35" s="22">
        <f>SUM(N35:P35)/3</f>
        <v>4</v>
      </c>
      <c r="R35" s="46">
        <f>MAX(M35,Q35)</f>
        <v>4</v>
      </c>
      <c r="S35" s="21"/>
      <c r="T35" s="21"/>
      <c r="U35" s="21"/>
      <c r="V35" s="22">
        <f t="shared" si="0"/>
        <v>0</v>
      </c>
      <c r="W35" s="21"/>
      <c r="X35" s="21"/>
      <c r="Y35" s="21"/>
      <c r="Z35" s="22">
        <f t="shared" si="1"/>
        <v>0</v>
      </c>
      <c r="AA35" s="50">
        <f t="shared" si="2"/>
        <v>0</v>
      </c>
    </row>
    <row r="36" spans="1:27" ht="15.75">
      <c r="A36" s="55"/>
      <c r="B36" s="60">
        <v>148</v>
      </c>
      <c r="C36" s="55"/>
      <c r="D36" s="56" t="s">
        <v>45</v>
      </c>
      <c r="E36" s="56" t="s">
        <v>131</v>
      </c>
      <c r="F36" s="56" t="s">
        <v>41</v>
      </c>
      <c r="G36" s="56"/>
      <c r="H36" s="58">
        <v>24110</v>
      </c>
      <c r="I36" s="57" t="s">
        <v>62</v>
      </c>
      <c r="J36" s="21">
        <v>5</v>
      </c>
      <c r="K36" s="21">
        <v>3</v>
      </c>
      <c r="L36" s="21">
        <v>3</v>
      </c>
      <c r="M36" s="22">
        <f>SUM(J36:L36)/3</f>
        <v>3.6666666666666665</v>
      </c>
      <c r="N36" s="21">
        <v>5</v>
      </c>
      <c r="O36" s="21">
        <v>3</v>
      </c>
      <c r="P36" s="21">
        <v>2</v>
      </c>
      <c r="Q36" s="22">
        <f>SUM(N36:P36)/3</f>
        <v>3.3333333333333335</v>
      </c>
      <c r="R36" s="46">
        <f>MAX(M36,Q36)</f>
        <v>3.6666666666666665</v>
      </c>
      <c r="S36" s="21"/>
      <c r="T36" s="21"/>
      <c r="U36" s="21"/>
      <c r="V36" s="22">
        <f t="shared" si="0"/>
        <v>0</v>
      </c>
      <c r="W36" s="21"/>
      <c r="X36" s="21"/>
      <c r="Y36" s="21"/>
      <c r="Z36" s="22">
        <f t="shared" si="1"/>
        <v>0</v>
      </c>
      <c r="AA36" s="50">
        <f t="shared" si="2"/>
        <v>0</v>
      </c>
    </row>
    <row r="37" spans="1:27" ht="15.75">
      <c r="A37" s="62"/>
      <c r="B37" s="63"/>
      <c r="C37" s="63"/>
      <c r="D37" s="65"/>
      <c r="E37" s="65"/>
      <c r="F37" s="65"/>
      <c r="G37" s="65"/>
      <c r="H37" s="68"/>
      <c r="I37" s="63"/>
      <c r="J37" s="21"/>
      <c r="K37" s="21"/>
      <c r="L37" s="21"/>
      <c r="M37" s="22">
        <f>SUM(J37:L37)/3</f>
        <v>0</v>
      </c>
      <c r="N37" s="21"/>
      <c r="O37" s="21"/>
      <c r="P37" s="21"/>
      <c r="Q37" s="22">
        <f>SUM(N37:P37)/3</f>
        <v>0</v>
      </c>
      <c r="R37" s="46">
        <f>MAX(M37,Q37)</f>
        <v>0</v>
      </c>
      <c r="S37" s="21"/>
      <c r="T37" s="21"/>
      <c r="U37" s="21"/>
      <c r="V37" s="22">
        <f t="shared" si="0"/>
        <v>0</v>
      </c>
      <c r="W37" s="21"/>
      <c r="X37" s="21"/>
      <c r="Y37" s="21"/>
      <c r="Z37" s="22">
        <f t="shared" si="1"/>
        <v>0</v>
      </c>
      <c r="AA37" s="50">
        <f t="shared" si="2"/>
        <v>0</v>
      </c>
    </row>
    <row r="38" spans="1:27" ht="15.75">
      <c r="A38" s="55"/>
      <c r="B38" s="55">
        <v>136</v>
      </c>
      <c r="C38" s="55" t="s">
        <v>38</v>
      </c>
      <c r="D38" s="56" t="s">
        <v>58</v>
      </c>
      <c r="E38" s="56" t="s">
        <v>59</v>
      </c>
      <c r="F38" s="56" t="s">
        <v>55</v>
      </c>
      <c r="G38" s="56"/>
      <c r="H38" s="58">
        <v>38179</v>
      </c>
      <c r="I38" s="57" t="s">
        <v>60</v>
      </c>
      <c r="J38" s="21"/>
      <c r="K38" s="21"/>
      <c r="L38" s="21"/>
      <c r="M38" s="22">
        <f>SUM(J38:L38)/3</f>
        <v>0</v>
      </c>
      <c r="N38" s="21"/>
      <c r="O38" s="21"/>
      <c r="P38" s="21"/>
      <c r="Q38" s="22">
        <f>SUM(N38:P38)/3</f>
        <v>0</v>
      </c>
      <c r="R38" s="46">
        <f>MAX(M38,Q38)</f>
        <v>0</v>
      </c>
      <c r="S38" s="21"/>
      <c r="T38" s="21"/>
      <c r="U38" s="21"/>
      <c r="V38" s="22">
        <f t="shared" si="0"/>
        <v>0</v>
      </c>
      <c r="W38" s="21"/>
      <c r="X38" s="21"/>
      <c r="Y38" s="21"/>
      <c r="Z38" s="22">
        <f t="shared" si="1"/>
        <v>0</v>
      </c>
      <c r="AA38" s="50">
        <f t="shared" si="2"/>
        <v>0</v>
      </c>
    </row>
    <row r="39" spans="1:27" ht="15.75">
      <c r="A39" s="55"/>
      <c r="B39" s="60">
        <v>105</v>
      </c>
      <c r="C39" s="55" t="s">
        <v>38</v>
      </c>
      <c r="D39" s="56" t="s">
        <v>127</v>
      </c>
      <c r="E39" s="56" t="s">
        <v>128</v>
      </c>
      <c r="F39" s="56" t="s">
        <v>41</v>
      </c>
      <c r="G39" s="56"/>
      <c r="H39" s="58">
        <v>37506</v>
      </c>
      <c r="I39" s="57" t="s">
        <v>52</v>
      </c>
      <c r="J39" s="21"/>
      <c r="K39" s="21"/>
      <c r="L39" s="21"/>
      <c r="M39" s="22">
        <f>SUM(J39:L39)/3</f>
        <v>0</v>
      </c>
      <c r="N39" s="21"/>
      <c r="O39" s="21"/>
      <c r="P39" s="21"/>
      <c r="Q39" s="22">
        <f>SUM(N39:P39)/3</f>
        <v>0</v>
      </c>
      <c r="R39" s="46">
        <f>MAX(M39,Q39)</f>
        <v>0</v>
      </c>
      <c r="S39" s="21"/>
      <c r="T39" s="21"/>
      <c r="U39" s="21"/>
      <c r="V39" s="22">
        <f t="shared" si="0"/>
        <v>0</v>
      </c>
      <c r="W39" s="21"/>
      <c r="X39" s="21"/>
      <c r="Y39" s="21"/>
      <c r="Z39" s="22">
        <f t="shared" si="1"/>
        <v>0</v>
      </c>
      <c r="AA39" s="50">
        <f t="shared" si="2"/>
        <v>0</v>
      </c>
    </row>
    <row r="40" spans="1:27" ht="15.75">
      <c r="A40" s="55"/>
      <c r="B40" s="60">
        <v>166</v>
      </c>
      <c r="C40" s="55" t="s">
        <v>38</v>
      </c>
      <c r="D40" s="56" t="s">
        <v>122</v>
      </c>
      <c r="E40" s="56" t="s">
        <v>123</v>
      </c>
      <c r="F40" s="56" t="s">
        <v>41</v>
      </c>
      <c r="G40" s="56" t="s">
        <v>124</v>
      </c>
      <c r="H40" s="58">
        <v>32119</v>
      </c>
      <c r="I40" s="57" t="s">
        <v>62</v>
      </c>
      <c r="J40" s="21"/>
      <c r="K40" s="21"/>
      <c r="L40" s="21"/>
      <c r="M40" s="22">
        <f>SUM(J40:L40)/3</f>
        <v>0</v>
      </c>
      <c r="N40" s="21"/>
      <c r="O40" s="21"/>
      <c r="P40" s="21"/>
      <c r="Q40" s="22">
        <f>SUM(N40:P40)/3</f>
        <v>0</v>
      </c>
      <c r="R40" s="46">
        <f>MAX(M40,Q40)</f>
        <v>0</v>
      </c>
      <c r="S40" s="21"/>
      <c r="T40" s="21"/>
      <c r="U40" s="21"/>
      <c r="V40" s="22">
        <f t="shared" si="0"/>
        <v>0</v>
      </c>
      <c r="W40" s="21"/>
      <c r="X40" s="21"/>
      <c r="Y40" s="21"/>
      <c r="Z40" s="22">
        <f t="shared" si="1"/>
        <v>0</v>
      </c>
      <c r="AA40" s="50">
        <f t="shared" si="2"/>
        <v>0</v>
      </c>
    </row>
    <row r="41" spans="1:27" ht="15.75">
      <c r="A41" s="55"/>
      <c r="B41" s="60">
        <v>165</v>
      </c>
      <c r="C41" s="55" t="s">
        <v>38</v>
      </c>
      <c r="D41" s="56" t="s">
        <v>118</v>
      </c>
      <c r="E41" s="56" t="s">
        <v>119</v>
      </c>
      <c r="F41" s="56" t="s">
        <v>41</v>
      </c>
      <c r="G41" s="56" t="s">
        <v>120</v>
      </c>
      <c r="H41" s="57" t="s">
        <v>121</v>
      </c>
      <c r="I41" s="57" t="s">
        <v>57</v>
      </c>
      <c r="J41" s="21"/>
      <c r="K41" s="21"/>
      <c r="L41" s="21"/>
      <c r="M41" s="22">
        <f>SUM(J41:L41)/3</f>
        <v>0</v>
      </c>
      <c r="N41" s="21"/>
      <c r="O41" s="21"/>
      <c r="P41" s="21"/>
      <c r="Q41" s="22">
        <f>SUM(N41:P41)/3</f>
        <v>0</v>
      </c>
      <c r="R41" s="46">
        <f>MAX(M41,Q41)</f>
        <v>0</v>
      </c>
      <c r="S41" s="21"/>
      <c r="T41" s="21"/>
      <c r="U41" s="21"/>
      <c r="V41" s="22">
        <f t="shared" si="0"/>
        <v>0</v>
      </c>
      <c r="W41" s="21"/>
      <c r="X41" s="21"/>
      <c r="Y41" s="21"/>
      <c r="Z41" s="22">
        <f t="shared" si="1"/>
        <v>0</v>
      </c>
      <c r="AA41" s="50">
        <f t="shared" si="2"/>
        <v>0</v>
      </c>
    </row>
    <row r="42" spans="1:27" ht="15.75">
      <c r="A42" s="55"/>
      <c r="B42" s="55">
        <v>145</v>
      </c>
      <c r="C42" s="55" t="s">
        <v>38</v>
      </c>
      <c r="D42" s="56" t="s">
        <v>53</v>
      </c>
      <c r="E42" s="56" t="s">
        <v>54</v>
      </c>
      <c r="F42" s="56" t="s">
        <v>55</v>
      </c>
      <c r="G42" s="56" t="s">
        <v>56</v>
      </c>
      <c r="H42" s="58">
        <v>35495</v>
      </c>
      <c r="I42" s="57" t="s">
        <v>57</v>
      </c>
      <c r="J42" s="21"/>
      <c r="K42" s="21"/>
      <c r="L42" s="21"/>
      <c r="M42" s="22">
        <f>SUM(J42:L42)/3</f>
        <v>0</v>
      </c>
      <c r="N42" s="21"/>
      <c r="O42" s="21"/>
      <c r="P42" s="21"/>
      <c r="Q42" s="22">
        <f>SUM(N42:P42)/3</f>
        <v>0</v>
      </c>
      <c r="R42" s="46">
        <f>MAX(M42,Q42)</f>
        <v>0</v>
      </c>
      <c r="S42" s="21"/>
      <c r="T42" s="21"/>
      <c r="U42" s="21"/>
      <c r="V42" s="22">
        <f t="shared" si="0"/>
        <v>0</v>
      </c>
      <c r="W42" s="21"/>
      <c r="X42" s="21"/>
      <c r="Y42" s="21"/>
      <c r="Z42" s="22">
        <f t="shared" si="1"/>
        <v>0</v>
      </c>
      <c r="AA42" s="50">
        <f t="shared" si="2"/>
        <v>0</v>
      </c>
    </row>
    <row r="43" spans="1:27" ht="15.75">
      <c r="A43" s="55"/>
      <c r="B43" s="55">
        <v>147</v>
      </c>
      <c r="C43" s="55" t="s">
        <v>38</v>
      </c>
      <c r="D43" s="56" t="s">
        <v>66</v>
      </c>
      <c r="E43" s="56" t="s">
        <v>67</v>
      </c>
      <c r="F43" s="56" t="s">
        <v>41</v>
      </c>
      <c r="G43" s="56" t="s">
        <v>68</v>
      </c>
      <c r="H43" s="57" t="s">
        <v>69</v>
      </c>
      <c r="I43" s="57" t="s">
        <v>57</v>
      </c>
      <c r="J43" s="21"/>
      <c r="K43" s="21"/>
      <c r="L43" s="21"/>
      <c r="M43" s="22">
        <f>SUM(J43:L43)/3</f>
        <v>0</v>
      </c>
      <c r="N43" s="21"/>
      <c r="O43" s="21"/>
      <c r="P43" s="21"/>
      <c r="Q43" s="22">
        <f>SUM(N43:P43)/3</f>
        <v>0</v>
      </c>
      <c r="R43" s="46">
        <f>MAX(M43,Q43)</f>
        <v>0</v>
      </c>
      <c r="S43" s="21"/>
      <c r="T43" s="21"/>
      <c r="U43" s="21"/>
      <c r="V43" s="22">
        <f t="shared" si="0"/>
        <v>0</v>
      </c>
      <c r="W43" s="21"/>
      <c r="X43" s="21"/>
      <c r="Y43" s="21"/>
      <c r="Z43" s="22">
        <f t="shared" si="1"/>
        <v>0</v>
      </c>
      <c r="AA43" s="50">
        <f t="shared" si="2"/>
        <v>0</v>
      </c>
    </row>
    <row r="44" spans="1:27" ht="15.75">
      <c r="A44" s="55"/>
      <c r="B44" s="60">
        <v>169</v>
      </c>
      <c r="C44" s="55" t="s">
        <v>38</v>
      </c>
      <c r="D44" s="56" t="s">
        <v>125</v>
      </c>
      <c r="E44" s="56" t="s">
        <v>126</v>
      </c>
      <c r="F44" s="56" t="s">
        <v>41</v>
      </c>
      <c r="G44" s="56"/>
      <c r="H44" s="58">
        <v>36010</v>
      </c>
      <c r="I44" s="57" t="s">
        <v>57</v>
      </c>
      <c r="J44" s="21"/>
      <c r="K44" s="21"/>
      <c r="L44" s="21"/>
      <c r="M44" s="22">
        <f>SUM(J44:L44)/3</f>
        <v>0</v>
      </c>
      <c r="N44" s="21"/>
      <c r="O44" s="21"/>
      <c r="P44" s="21"/>
      <c r="Q44" s="22">
        <f>SUM(N44:P44)/3</f>
        <v>0</v>
      </c>
      <c r="R44" s="46">
        <f>MAX(M44,Q44)</f>
        <v>0</v>
      </c>
      <c r="S44" s="21"/>
      <c r="T44" s="21"/>
      <c r="U44" s="21"/>
      <c r="V44" s="22">
        <f t="shared" si="0"/>
        <v>0</v>
      </c>
      <c r="W44" s="21"/>
      <c r="X44" s="21"/>
      <c r="Y44" s="21"/>
      <c r="Z44" s="22">
        <f t="shared" si="1"/>
        <v>0</v>
      </c>
      <c r="AA44" s="50">
        <f t="shared" si="2"/>
        <v>0</v>
      </c>
    </row>
    <row r="45" spans="1:27" ht="15.75">
      <c r="A45" s="55"/>
      <c r="B45" s="55">
        <v>191</v>
      </c>
      <c r="C45" s="55"/>
      <c r="D45" s="56" t="s">
        <v>129</v>
      </c>
      <c r="E45" s="56" t="s">
        <v>130</v>
      </c>
      <c r="F45" s="56"/>
      <c r="G45" s="56"/>
      <c r="H45" s="58">
        <v>36531</v>
      </c>
      <c r="I45" s="57" t="s">
        <v>57</v>
      </c>
      <c r="J45" s="21"/>
      <c r="K45" s="21"/>
      <c r="L45" s="21"/>
      <c r="M45" s="22">
        <f>SUM(J45:L45)/3</f>
        <v>0</v>
      </c>
      <c r="N45" s="21"/>
      <c r="O45" s="21"/>
      <c r="P45" s="21"/>
      <c r="Q45" s="22">
        <f>SUM(N45:P45)/3</f>
        <v>0</v>
      </c>
      <c r="R45" s="46">
        <f>MAX(M45,Q45)</f>
        <v>0</v>
      </c>
      <c r="S45" s="21"/>
      <c r="T45" s="21"/>
      <c r="U45" s="21"/>
      <c r="V45" s="22">
        <f t="shared" si="0"/>
        <v>0</v>
      </c>
      <c r="W45" s="21"/>
      <c r="X45" s="21"/>
      <c r="Y45" s="21"/>
      <c r="Z45" s="22">
        <f t="shared" si="1"/>
        <v>0</v>
      </c>
      <c r="AA45" s="50">
        <f t="shared" si="2"/>
        <v>0</v>
      </c>
    </row>
    <row r="46" spans="1:27" ht="15.75">
      <c r="A46" s="32"/>
      <c r="B46" s="32"/>
      <c r="C46" s="32"/>
      <c r="D46" s="33"/>
      <c r="E46" s="33"/>
      <c r="F46" s="33"/>
      <c r="G46" s="33"/>
      <c r="H46" s="39"/>
      <c r="I46" s="32"/>
      <c r="J46" s="21"/>
      <c r="K46" s="21"/>
      <c r="L46" s="21"/>
      <c r="M46" s="22">
        <f aca="true" t="shared" si="3" ref="M46:M51">SUM(J46:L46)/3</f>
        <v>0</v>
      </c>
      <c r="N46" s="21"/>
      <c r="O46" s="21"/>
      <c r="P46" s="21"/>
      <c r="Q46" s="22">
        <f aca="true" t="shared" si="4" ref="Q46:Q51">SUM(N46:P46)/3</f>
        <v>0</v>
      </c>
      <c r="R46" s="46">
        <f aca="true" t="shared" si="5" ref="R46:R51">MAX(M46,Q46)</f>
        <v>0</v>
      </c>
      <c r="S46" s="21"/>
      <c r="T46" s="21"/>
      <c r="U46" s="21"/>
      <c r="V46" s="22">
        <f aca="true" t="shared" si="6" ref="V46:V51">SUM(S46:U46)/3</f>
        <v>0</v>
      </c>
      <c r="W46" s="21"/>
      <c r="X46" s="21"/>
      <c r="Y46" s="21"/>
      <c r="Z46" s="22">
        <f aca="true" t="shared" si="7" ref="Z46:Z51">SUM(W46:Y46)/3</f>
        <v>0</v>
      </c>
      <c r="AA46" s="50">
        <f aca="true" t="shared" si="8" ref="AA46:AA51">MAX(V46,Z46)</f>
        <v>0</v>
      </c>
    </row>
    <row r="47" spans="1:27" ht="15.75">
      <c r="A47" s="32"/>
      <c r="B47" s="32"/>
      <c r="C47" s="32"/>
      <c r="D47" s="37"/>
      <c r="E47" s="37"/>
      <c r="F47" s="37"/>
      <c r="G47" s="37"/>
      <c r="H47" s="38"/>
      <c r="I47" s="32"/>
      <c r="J47" s="21"/>
      <c r="K47" s="21"/>
      <c r="L47" s="21"/>
      <c r="M47" s="22">
        <f t="shared" si="3"/>
        <v>0</v>
      </c>
      <c r="N47" s="21"/>
      <c r="O47" s="21"/>
      <c r="P47" s="21"/>
      <c r="Q47" s="22">
        <f t="shared" si="4"/>
        <v>0</v>
      </c>
      <c r="R47" s="46">
        <f t="shared" si="5"/>
        <v>0</v>
      </c>
      <c r="S47" s="21"/>
      <c r="T47" s="21"/>
      <c r="U47" s="21"/>
      <c r="V47" s="22">
        <f t="shared" si="6"/>
        <v>0</v>
      </c>
      <c r="W47" s="21"/>
      <c r="X47" s="21"/>
      <c r="Y47" s="21"/>
      <c r="Z47" s="22">
        <f t="shared" si="7"/>
        <v>0</v>
      </c>
      <c r="AA47" s="50">
        <f t="shared" si="8"/>
        <v>0</v>
      </c>
    </row>
    <row r="48" spans="1:27" ht="15.75">
      <c r="A48" s="32"/>
      <c r="B48" s="32"/>
      <c r="C48" s="32"/>
      <c r="D48" s="37"/>
      <c r="E48" s="37"/>
      <c r="F48" s="37"/>
      <c r="G48" s="37"/>
      <c r="H48" s="38"/>
      <c r="I48" s="34"/>
      <c r="J48" s="21"/>
      <c r="K48" s="21"/>
      <c r="L48" s="21"/>
      <c r="M48" s="22">
        <f t="shared" si="3"/>
        <v>0</v>
      </c>
      <c r="N48" s="21"/>
      <c r="O48" s="21"/>
      <c r="P48" s="21"/>
      <c r="Q48" s="22">
        <f t="shared" si="4"/>
        <v>0</v>
      </c>
      <c r="R48" s="46">
        <f t="shared" si="5"/>
        <v>0</v>
      </c>
      <c r="S48" s="21"/>
      <c r="T48" s="21"/>
      <c r="U48" s="21"/>
      <c r="V48" s="22">
        <f t="shared" si="6"/>
        <v>0</v>
      </c>
      <c r="W48" s="21"/>
      <c r="X48" s="21"/>
      <c r="Y48" s="21"/>
      <c r="Z48" s="22">
        <f t="shared" si="7"/>
        <v>0</v>
      </c>
      <c r="AA48" s="50">
        <f t="shared" si="8"/>
        <v>0</v>
      </c>
    </row>
    <row r="49" spans="1:27" ht="15">
      <c r="A49" s="32"/>
      <c r="B49" s="32"/>
      <c r="C49" s="32"/>
      <c r="D49" s="37"/>
      <c r="E49" s="37"/>
      <c r="F49" s="37"/>
      <c r="G49" s="37"/>
      <c r="H49" s="39"/>
      <c r="I49" s="32"/>
      <c r="J49" s="21"/>
      <c r="K49" s="21"/>
      <c r="L49" s="21"/>
      <c r="M49" s="22">
        <f t="shared" si="3"/>
        <v>0</v>
      </c>
      <c r="N49" s="21"/>
      <c r="O49" s="21"/>
      <c r="P49" s="21"/>
      <c r="Q49" s="22">
        <f t="shared" si="4"/>
        <v>0</v>
      </c>
      <c r="R49" s="46">
        <f t="shared" si="5"/>
        <v>0</v>
      </c>
      <c r="S49" s="21"/>
      <c r="T49" s="21"/>
      <c r="U49" s="21"/>
      <c r="V49" s="22">
        <f t="shared" si="6"/>
        <v>0</v>
      </c>
      <c r="W49" s="21"/>
      <c r="X49" s="21"/>
      <c r="Y49" s="21"/>
      <c r="Z49" s="22">
        <f t="shared" si="7"/>
        <v>0</v>
      </c>
      <c r="AA49" s="50">
        <f t="shared" si="8"/>
        <v>0</v>
      </c>
    </row>
    <row r="50" spans="1:27" ht="15">
      <c r="A50" s="51"/>
      <c r="B50" s="52"/>
      <c r="C50" s="32"/>
      <c r="D50" s="33"/>
      <c r="E50" s="33"/>
      <c r="F50" s="33"/>
      <c r="G50" s="33"/>
      <c r="H50" s="38"/>
      <c r="I50" s="32"/>
      <c r="J50" s="21"/>
      <c r="K50" s="21"/>
      <c r="L50" s="21"/>
      <c r="M50" s="22">
        <f t="shared" si="3"/>
        <v>0</v>
      </c>
      <c r="N50" s="21"/>
      <c r="O50" s="21"/>
      <c r="P50" s="21"/>
      <c r="Q50" s="22">
        <f t="shared" si="4"/>
        <v>0</v>
      </c>
      <c r="R50" s="46">
        <f t="shared" si="5"/>
        <v>0</v>
      </c>
      <c r="S50" s="21"/>
      <c r="T50" s="21"/>
      <c r="U50" s="21"/>
      <c r="V50" s="22">
        <f t="shared" si="6"/>
        <v>0</v>
      </c>
      <c r="W50" s="21"/>
      <c r="X50" s="21"/>
      <c r="Y50" s="21"/>
      <c r="Z50" s="22">
        <f t="shared" si="7"/>
        <v>0</v>
      </c>
      <c r="AA50" s="50">
        <f t="shared" si="8"/>
        <v>0</v>
      </c>
    </row>
    <row r="51" spans="1:27" ht="15">
      <c r="A51" s="32"/>
      <c r="B51" s="32"/>
      <c r="C51" s="32"/>
      <c r="D51" s="33"/>
      <c r="E51" s="33"/>
      <c r="F51" s="33"/>
      <c r="G51" s="33"/>
      <c r="H51" s="38"/>
      <c r="I51" s="32"/>
      <c r="J51" s="21"/>
      <c r="K51" s="21"/>
      <c r="L51" s="21"/>
      <c r="M51" s="22">
        <f t="shared" si="3"/>
        <v>0</v>
      </c>
      <c r="N51" s="21"/>
      <c r="O51" s="21"/>
      <c r="P51" s="21"/>
      <c r="Q51" s="22">
        <f t="shared" si="4"/>
        <v>0</v>
      </c>
      <c r="R51" s="46">
        <f t="shared" si="5"/>
        <v>0</v>
      </c>
      <c r="S51" s="21"/>
      <c r="T51" s="21"/>
      <c r="U51" s="21"/>
      <c r="V51" s="22">
        <f t="shared" si="6"/>
        <v>0</v>
      </c>
      <c r="W51" s="21"/>
      <c r="X51" s="21"/>
      <c r="Y51" s="21"/>
      <c r="Z51" s="22">
        <f t="shared" si="7"/>
        <v>0</v>
      </c>
      <c r="AA51" s="50">
        <f t="shared" si="8"/>
        <v>0</v>
      </c>
    </row>
  </sheetData>
  <sheetProtection selectLockedCells="1" selectUnlockedCells="1"/>
  <printOptions/>
  <pageMargins left="0.25" right="0.25" top="0.75" bottom="0.75" header="0.5118055555555555" footer="0.5118055555555555"/>
  <pageSetup firstPageNumber="1" useFirstPageNumber="1" fitToHeight="1" fitToWidth="1" horizontalDpi="300" verticalDpi="3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Brass</dc:creator>
  <cp:keywords/>
  <dc:description/>
  <cp:lastModifiedBy>admin</cp:lastModifiedBy>
  <cp:lastPrinted>2019-04-03T15:30:22Z</cp:lastPrinted>
  <dcterms:modified xsi:type="dcterms:W3CDTF">2019-04-05T12:38:43Z</dcterms:modified>
  <cp:category/>
  <cp:version/>
  <cp:contentType/>
  <cp:contentStatus/>
</cp:coreProperties>
</file>