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285" windowWidth="15480" windowHeight="7275" activeTab="0"/>
  </bookViews>
  <sheets>
    <sheet name="Skiing" sheetId="1" r:id="rId1"/>
    <sheet name="Skiing (2)" sheetId="2" r:id="rId2"/>
  </sheets>
  <definedNames>
    <definedName name="_xlnm._FilterDatabase" localSheetId="0" hidden="1">'Skiing'!$B$4:$AT$326</definedName>
    <definedName name="_xlnm._FilterDatabase" localSheetId="1" hidden="1">'Skiing (2)'!$A$4:$AT$325</definedName>
    <definedName name="db" localSheetId="0">'Skiing'!$B$36:$H$40</definedName>
    <definedName name="db" localSheetId="1">'Skiing (2)'!$A$35:$G$39</definedName>
    <definedName name="_xlnm.Print_Area" localSheetId="0">'Skiing'!$A$1:$AQ$56</definedName>
    <definedName name="_xlnm.Print_Area" localSheetId="1">'Skiing (2)'!$A$1:$G$61</definedName>
  </definedNames>
  <calcPr fullCalcOnLoad="1"/>
</workbook>
</file>

<file path=xl/sharedStrings.xml><?xml version="1.0" encoding="utf-8"?>
<sst xmlns="http://schemas.openxmlformats.org/spreadsheetml/2006/main" count="588" uniqueCount="152">
  <si>
    <t>Nur</t>
  </si>
  <si>
    <t>David</t>
  </si>
  <si>
    <t>Dutton</t>
  </si>
  <si>
    <t>Russell</t>
  </si>
  <si>
    <t>Last Name</t>
  </si>
  <si>
    <t>First Name</t>
  </si>
  <si>
    <t>Sex</t>
  </si>
  <si>
    <t>Tim</t>
  </si>
  <si>
    <t>Terry</t>
  </si>
  <si>
    <t xml:space="preserve"> 02/07/1998</t>
  </si>
  <si>
    <t>Thelwell</t>
  </si>
  <si>
    <t xml:space="preserve">Peter </t>
  </si>
  <si>
    <t>Orange  British Freestyle Ski Championship</t>
  </si>
  <si>
    <t>SLOPETYLE</t>
  </si>
  <si>
    <t>Longley</t>
  </si>
  <si>
    <t xml:space="preserve">Andrew </t>
  </si>
  <si>
    <t>Pat</t>
  </si>
  <si>
    <t>Jones</t>
  </si>
  <si>
    <t>Richard</t>
  </si>
  <si>
    <t>Hassall</t>
  </si>
  <si>
    <t>Richards</t>
  </si>
  <si>
    <t>tom</t>
  </si>
  <si>
    <t>Brad</t>
  </si>
  <si>
    <t>BIB</t>
  </si>
  <si>
    <t>Dave</t>
  </si>
  <si>
    <t>Woods</t>
  </si>
  <si>
    <t>Oldham-Cooper</t>
  </si>
  <si>
    <t>Tyler</t>
  </si>
  <si>
    <t>SHEFSKIVIL</t>
  </si>
  <si>
    <t>Luke</t>
  </si>
  <si>
    <t>SM</t>
  </si>
  <si>
    <t>Oakley,SPORTS VIS</t>
  </si>
  <si>
    <t>Atomic</t>
  </si>
  <si>
    <t>Milnehome</t>
  </si>
  <si>
    <t>Beanie</t>
  </si>
  <si>
    <t>Young</t>
  </si>
  <si>
    <t>Alden</t>
  </si>
  <si>
    <t>Maxwell</t>
  </si>
  <si>
    <t xml:space="preserve">Eddie </t>
  </si>
  <si>
    <t>Graham</t>
  </si>
  <si>
    <t>Bennett</t>
  </si>
  <si>
    <t>Edward</t>
  </si>
  <si>
    <t>Buchan</t>
  </si>
  <si>
    <t>oakleySal</t>
  </si>
  <si>
    <t>FatFaceMov</t>
  </si>
  <si>
    <t>AniEBHead</t>
  </si>
  <si>
    <t>K2ADD</t>
  </si>
  <si>
    <t>DOB</t>
  </si>
  <si>
    <t>Michael</t>
  </si>
  <si>
    <t>Gerrett</t>
  </si>
  <si>
    <t xml:space="preserve">Paddy </t>
  </si>
  <si>
    <t>MAle</t>
  </si>
  <si>
    <t>LineACG</t>
  </si>
  <si>
    <t>Hammond</t>
  </si>
  <si>
    <t xml:space="preserve">Rebecca </t>
  </si>
  <si>
    <t>movment</t>
  </si>
  <si>
    <t xml:space="preserve">Heavenly </t>
  </si>
  <si>
    <t>Bolle</t>
  </si>
  <si>
    <t>Cai</t>
  </si>
  <si>
    <t>volkl,ect</t>
  </si>
  <si>
    <t>Jake</t>
  </si>
  <si>
    <t>Robert</t>
  </si>
  <si>
    <t>Londsdale</t>
  </si>
  <si>
    <t>Machon</t>
  </si>
  <si>
    <t>Morley</t>
  </si>
  <si>
    <t>Spencer</t>
  </si>
  <si>
    <t>Teri</t>
  </si>
  <si>
    <t>Scott</t>
  </si>
  <si>
    <t>Speight</t>
  </si>
  <si>
    <t>Webb</t>
  </si>
  <si>
    <t>Williams</t>
  </si>
  <si>
    <t>Sharples</t>
  </si>
  <si>
    <t>SW</t>
  </si>
  <si>
    <t>Taylor</t>
  </si>
  <si>
    <t>Andy</t>
  </si>
  <si>
    <t>MM</t>
  </si>
  <si>
    <t>KM</t>
  </si>
  <si>
    <t>YM</t>
  </si>
  <si>
    <t>Joshua</t>
  </si>
  <si>
    <t>Peter</t>
  </si>
  <si>
    <t>James</t>
  </si>
  <si>
    <t>Will</t>
  </si>
  <si>
    <t>Rory</t>
  </si>
  <si>
    <t>John</t>
  </si>
  <si>
    <t>Martin</t>
  </si>
  <si>
    <t>Male</t>
  </si>
  <si>
    <t>Female</t>
  </si>
  <si>
    <t>Charlie</t>
  </si>
  <si>
    <t>JW</t>
  </si>
  <si>
    <t>Darley</t>
  </si>
  <si>
    <t>Emma</t>
  </si>
  <si>
    <t>Joe</t>
  </si>
  <si>
    <t>SALOMON</t>
  </si>
  <si>
    <t>JM</t>
  </si>
  <si>
    <t>Andrew</t>
  </si>
  <si>
    <t>Anna</t>
  </si>
  <si>
    <t>Age
Cat</t>
  </si>
  <si>
    <t>Sponsor</t>
  </si>
  <si>
    <t>Burnell</t>
  </si>
  <si>
    <t>Ross</t>
  </si>
  <si>
    <t>Burrows</t>
  </si>
  <si>
    <t>Collin</t>
  </si>
  <si>
    <t>Avalaan</t>
  </si>
  <si>
    <t>Conduit</t>
  </si>
  <si>
    <t>Daniels</t>
  </si>
  <si>
    <t>Dyer</t>
  </si>
  <si>
    <t>Faith</t>
  </si>
  <si>
    <t>Edmondson</t>
  </si>
  <si>
    <t>Naomi</t>
  </si>
  <si>
    <t>Fawcett</t>
  </si>
  <si>
    <t>Flindall</t>
  </si>
  <si>
    <t>Simon</t>
  </si>
  <si>
    <t>male</t>
  </si>
  <si>
    <t>Murray</t>
  </si>
  <si>
    <t>Scott USA</t>
  </si>
  <si>
    <t>Bach</t>
  </si>
  <si>
    <t>Nastasia</t>
  </si>
  <si>
    <t>Dudon</t>
  </si>
  <si>
    <t>Nathaniel</t>
  </si>
  <si>
    <t>HH, K2, O</t>
  </si>
  <si>
    <t>ZealOptic</t>
  </si>
  <si>
    <t>Anon</t>
  </si>
  <si>
    <t>Jenks</t>
  </si>
  <si>
    <t>Hides</t>
  </si>
  <si>
    <t>Houghton</t>
  </si>
  <si>
    <t>Shelley</t>
  </si>
  <si>
    <t>Kaye</t>
  </si>
  <si>
    <t xml:space="preserve">Ryan </t>
  </si>
  <si>
    <t xml:space="preserve">James </t>
  </si>
  <si>
    <t>Law</t>
  </si>
  <si>
    <t>linenorfa</t>
  </si>
  <si>
    <t>F 1 (1.5)</t>
  </si>
  <si>
    <t>F 2 (2.0)</t>
  </si>
  <si>
    <t>F 3 (2.0)</t>
  </si>
  <si>
    <t>R 1 =</t>
  </si>
  <si>
    <t>Run 1</t>
  </si>
  <si>
    <t>Run 2</t>
  </si>
  <si>
    <t>F 4 (1.5)</t>
  </si>
  <si>
    <t>F 5 (2.0)</t>
  </si>
  <si>
    <t>F 6 (2.0)</t>
  </si>
  <si>
    <t>Run 1 - Judge 2</t>
  </si>
  <si>
    <t>Run 1 Judge 1 martin</t>
  </si>
  <si>
    <t>Run 2 - Judge 3</t>
  </si>
  <si>
    <t>Run 2 - Judge 4</t>
  </si>
  <si>
    <t>Run 1 -Judge 3 - Nick</t>
  </si>
  <si>
    <t>Run 1 - judge 4 - Andy</t>
  </si>
  <si>
    <t>Max</t>
  </si>
  <si>
    <t>Paul</t>
  </si>
  <si>
    <t>DNS</t>
  </si>
  <si>
    <t>Overall Rank</t>
  </si>
  <si>
    <t>6=</t>
  </si>
  <si>
    <t>SLOPESTYLE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</si>
</sst>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  <font>
      <b/>
      <sz val="16"/>
      <name val="Geneva"/>
      <family val="0"/>
    </font>
    <font>
      <u val="single"/>
      <sz val="9"/>
      <name val="Geneva"/>
      <family val="0"/>
    </font>
    <font>
      <sz val="1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3"/>
  <sheetViews>
    <sheetView tabSelected="1" zoomScale="80" zoomScaleNormal="80" workbookViewId="0" topLeftCell="A1">
      <pane ySplit="4" topLeftCell="BM27" activePane="bottomLeft" state="frozen"/>
      <selection pane="topLeft" activeCell="A1" sqref="A1"/>
      <selection pane="bottomLeft" activeCell="AR51" sqref="AR51"/>
    </sheetView>
  </sheetViews>
  <sheetFormatPr defaultColWidth="9.00390625" defaultRowHeight="12"/>
  <cols>
    <col min="1" max="1" width="6.125" style="37" customWidth="1"/>
    <col min="2" max="2" width="5.625" style="26" customWidth="1"/>
    <col min="3" max="3" width="11.875" style="1" customWidth="1"/>
    <col min="4" max="4" width="8.875" style="1" customWidth="1"/>
    <col min="5" max="5" width="9.00390625" style="1" customWidth="1"/>
    <col min="6" max="6" width="8.75390625" style="1" hidden="1" customWidth="1"/>
    <col min="7" max="7" width="6.375" style="1" customWidth="1"/>
    <col min="8" max="8" width="6.875" style="1" customWidth="1"/>
    <col min="9" max="39" width="7.25390625" style="0" hidden="1" customWidth="1"/>
    <col min="40" max="40" width="11.375" style="0" hidden="1" customWidth="1"/>
    <col min="41" max="16384" width="11.375" style="0" customWidth="1"/>
  </cols>
  <sheetData>
    <row r="1" ht="20.25">
      <c r="A1" s="30" t="s">
        <v>12</v>
      </c>
    </row>
    <row r="2" ht="20.25">
      <c r="A2" s="30" t="s">
        <v>151</v>
      </c>
    </row>
    <row r="3" spans="1:43" s="4" customFormat="1" ht="20.25">
      <c r="A3" s="38"/>
      <c r="B3" s="33"/>
      <c r="C3" s="3"/>
      <c r="D3" s="3"/>
      <c r="E3" s="3"/>
      <c r="F3" s="3"/>
      <c r="G3" s="3"/>
      <c r="H3" s="3"/>
      <c r="I3" s="4" t="s">
        <v>141</v>
      </c>
      <c r="M3" s="4" t="s">
        <v>136</v>
      </c>
      <c r="Q3" s="4" t="s">
        <v>140</v>
      </c>
      <c r="U3" s="4" t="s">
        <v>136</v>
      </c>
      <c r="Y3" s="4" t="s">
        <v>144</v>
      </c>
      <c r="AC3" s="4" t="s">
        <v>142</v>
      </c>
      <c r="AG3" s="4" t="s">
        <v>145</v>
      </c>
      <c r="AK3" s="4" t="s">
        <v>143</v>
      </c>
      <c r="AO3" s="4" t="s">
        <v>135</v>
      </c>
      <c r="AP3" s="4" t="s">
        <v>136</v>
      </c>
      <c r="AQ3" s="4" t="s">
        <v>146</v>
      </c>
    </row>
    <row r="4" spans="1:39" ht="24">
      <c r="A4" s="39" t="s">
        <v>149</v>
      </c>
      <c r="B4" s="27" t="s">
        <v>23</v>
      </c>
      <c r="C4" s="7" t="s">
        <v>4</v>
      </c>
      <c r="D4" s="7" t="s">
        <v>5</v>
      </c>
      <c r="E4" s="7" t="s">
        <v>97</v>
      </c>
      <c r="F4" s="7" t="s">
        <v>47</v>
      </c>
      <c r="G4" s="31" t="s">
        <v>96</v>
      </c>
      <c r="H4" s="1" t="s">
        <v>6</v>
      </c>
      <c r="I4" s="32" t="s">
        <v>131</v>
      </c>
      <c r="J4" s="7" t="s">
        <v>132</v>
      </c>
      <c r="K4" s="7" t="s">
        <v>133</v>
      </c>
      <c r="L4" s="7" t="s">
        <v>134</v>
      </c>
      <c r="M4" s="32" t="s">
        <v>131</v>
      </c>
      <c r="N4" s="7" t="s">
        <v>132</v>
      </c>
      <c r="O4" s="7" t="s">
        <v>133</v>
      </c>
      <c r="P4" s="7" t="s">
        <v>134</v>
      </c>
      <c r="Q4" s="32" t="s">
        <v>131</v>
      </c>
      <c r="R4" s="7" t="s">
        <v>132</v>
      </c>
      <c r="S4" s="7" t="s">
        <v>133</v>
      </c>
      <c r="T4" s="7" t="s">
        <v>134</v>
      </c>
      <c r="U4" s="32" t="s">
        <v>131</v>
      </c>
      <c r="V4" s="7" t="s">
        <v>132</v>
      </c>
      <c r="W4" s="7" t="s">
        <v>133</v>
      </c>
      <c r="X4" s="7" t="s">
        <v>134</v>
      </c>
      <c r="Y4" s="32" t="s">
        <v>137</v>
      </c>
      <c r="Z4" s="7" t="s">
        <v>138</v>
      </c>
      <c r="AA4" s="7" t="s">
        <v>139</v>
      </c>
      <c r="AB4" s="7" t="s">
        <v>134</v>
      </c>
      <c r="AC4" s="32" t="s">
        <v>131</v>
      </c>
      <c r="AD4" s="7" t="s">
        <v>132</v>
      </c>
      <c r="AE4" s="7" t="s">
        <v>133</v>
      </c>
      <c r="AF4" s="7" t="s">
        <v>134</v>
      </c>
      <c r="AG4" s="32" t="s">
        <v>137</v>
      </c>
      <c r="AH4" s="7" t="s">
        <v>138</v>
      </c>
      <c r="AI4" s="7" t="s">
        <v>139</v>
      </c>
      <c r="AJ4" s="7" t="s">
        <v>134</v>
      </c>
      <c r="AK4" s="32" t="s">
        <v>131</v>
      </c>
      <c r="AL4" s="7" t="s">
        <v>132</v>
      </c>
      <c r="AM4" s="7" t="s">
        <v>133</v>
      </c>
    </row>
    <row r="5" spans="1:43" ht="12">
      <c r="A5" s="37">
        <v>1</v>
      </c>
      <c r="B5" s="26">
        <v>23</v>
      </c>
      <c r="C5" s="1" t="s">
        <v>107</v>
      </c>
      <c r="D5" t="s">
        <v>108</v>
      </c>
      <c r="E5" t="s">
        <v>119</v>
      </c>
      <c r="F5" s="16">
        <v>29502</v>
      </c>
      <c r="G5" s="2" t="s">
        <v>72</v>
      </c>
      <c r="H5" t="s">
        <v>86</v>
      </c>
      <c r="I5">
        <v>14</v>
      </c>
      <c r="J5">
        <v>39</v>
      </c>
      <c r="K5">
        <v>45</v>
      </c>
      <c r="L5">
        <f aca="true" t="shared" si="0" ref="L5:L13">SUM(I5*1.5)+(J5*2)+(K5*2)</f>
        <v>189</v>
      </c>
      <c r="M5">
        <v>12</v>
      </c>
      <c r="N5">
        <v>39</v>
      </c>
      <c r="O5">
        <v>45</v>
      </c>
      <c r="P5">
        <f aca="true" t="shared" si="1" ref="P5:P13">SUM(M5*1.5)+(N5*2)+(O5*2)</f>
        <v>186</v>
      </c>
      <c r="Q5">
        <v>9</v>
      </c>
      <c r="R5">
        <v>45</v>
      </c>
      <c r="S5">
        <v>50</v>
      </c>
      <c r="T5">
        <f aca="true" t="shared" si="2" ref="T5:T13">SUM(Q5*1.5)+(R5*2)+(S5*2)</f>
        <v>203.5</v>
      </c>
      <c r="U5">
        <v>10</v>
      </c>
      <c r="V5">
        <v>50</v>
      </c>
      <c r="W5">
        <v>60</v>
      </c>
      <c r="X5">
        <f aca="true" t="shared" si="3" ref="X5:X13">SUM(U5*1.5)+(V5*2)+(W5*2)</f>
        <v>235</v>
      </c>
      <c r="Y5" s="9">
        <v>100</v>
      </c>
      <c r="Z5" s="9">
        <v>100</v>
      </c>
      <c r="AA5" s="9">
        <v>90</v>
      </c>
      <c r="AB5">
        <f aca="true" t="shared" si="4" ref="AB5:AB13">SUM(Y5*1.5)+(Z5*1.5)+(AA5*1.5)</f>
        <v>435</v>
      </c>
      <c r="AC5" s="9">
        <v>100</v>
      </c>
      <c r="AD5" s="9">
        <v>10</v>
      </c>
      <c r="AE5" s="9">
        <v>60</v>
      </c>
      <c r="AF5">
        <f aca="true" t="shared" si="5" ref="AF5:AF13">SUM(AC5*1.5)+(AD5*1.5)+(AE5*1.5)</f>
        <v>255</v>
      </c>
      <c r="AG5" s="9">
        <v>80</v>
      </c>
      <c r="AH5" s="9">
        <v>100</v>
      </c>
      <c r="AI5" s="9">
        <v>90</v>
      </c>
      <c r="AJ5" s="13"/>
      <c r="AK5" s="9">
        <v>95</v>
      </c>
      <c r="AL5" s="9">
        <v>0</v>
      </c>
      <c r="AM5" s="9">
        <v>70</v>
      </c>
      <c r="AN5">
        <f aca="true" t="shared" si="6" ref="AN5:AN13">SUM(AK5+AL5+AM5)</f>
        <v>165</v>
      </c>
      <c r="AO5">
        <f aca="true" t="shared" si="7" ref="AO5:AO13">(L5+T5+AB5+AJ5)/2</f>
        <v>413.75</v>
      </c>
      <c r="AP5">
        <f aca="true" t="shared" si="8" ref="AP5:AP13">(P5+X5+AF5+AN5)/2</f>
        <v>420.5</v>
      </c>
      <c r="AQ5">
        <f aca="true" t="shared" si="9" ref="AQ5:AQ13">MAX(AO5,AP5)</f>
        <v>420.5</v>
      </c>
    </row>
    <row r="6" spans="1:43" ht="12">
      <c r="A6" s="37">
        <v>2</v>
      </c>
      <c r="B6" s="26">
        <v>35</v>
      </c>
      <c r="C6" s="1" t="s">
        <v>17</v>
      </c>
      <c r="D6" s="1" t="s">
        <v>125</v>
      </c>
      <c r="E6" s="1" t="s">
        <v>46</v>
      </c>
      <c r="F6" s="18">
        <v>29149</v>
      </c>
      <c r="G6" s="2" t="s">
        <v>72</v>
      </c>
      <c r="H6" s="1" t="s">
        <v>86</v>
      </c>
      <c r="I6">
        <v>9</v>
      </c>
      <c r="J6">
        <v>13</v>
      </c>
      <c r="K6">
        <v>29</v>
      </c>
      <c r="L6">
        <f t="shared" si="0"/>
        <v>97.5</v>
      </c>
      <c r="M6">
        <v>5</v>
      </c>
      <c r="N6">
        <v>18</v>
      </c>
      <c r="O6">
        <v>30</v>
      </c>
      <c r="P6">
        <f t="shared" si="1"/>
        <v>103.5</v>
      </c>
      <c r="Q6">
        <v>6</v>
      </c>
      <c r="R6">
        <v>11</v>
      </c>
      <c r="S6">
        <v>19</v>
      </c>
      <c r="T6">
        <f t="shared" si="2"/>
        <v>69</v>
      </c>
      <c r="U6">
        <v>3</v>
      </c>
      <c r="V6">
        <v>16</v>
      </c>
      <c r="W6">
        <v>21</v>
      </c>
      <c r="X6">
        <f t="shared" si="3"/>
        <v>78.5</v>
      </c>
      <c r="Y6" s="13">
        <v>40</v>
      </c>
      <c r="Z6" s="9">
        <v>50</v>
      </c>
      <c r="AA6" s="9">
        <v>65</v>
      </c>
      <c r="AB6">
        <f t="shared" si="4"/>
        <v>232.5</v>
      </c>
      <c r="AC6" s="9">
        <v>65</v>
      </c>
      <c r="AD6" s="9">
        <v>15</v>
      </c>
      <c r="AE6" s="9">
        <v>55</v>
      </c>
      <c r="AF6">
        <f t="shared" si="5"/>
        <v>202.5</v>
      </c>
      <c r="AG6" s="13">
        <v>65</v>
      </c>
      <c r="AH6" s="9">
        <v>50</v>
      </c>
      <c r="AI6" s="9">
        <v>75</v>
      </c>
      <c r="AJ6" s="13"/>
      <c r="AK6" s="9">
        <v>75</v>
      </c>
      <c r="AL6" s="9">
        <v>45</v>
      </c>
      <c r="AM6" s="9">
        <v>65</v>
      </c>
      <c r="AN6">
        <f t="shared" si="6"/>
        <v>185</v>
      </c>
      <c r="AO6">
        <f t="shared" si="7"/>
        <v>199.5</v>
      </c>
      <c r="AP6">
        <f t="shared" si="8"/>
        <v>284.75</v>
      </c>
      <c r="AQ6">
        <f t="shared" si="9"/>
        <v>284.75</v>
      </c>
    </row>
    <row r="7" spans="1:43" ht="12">
      <c r="A7" s="37">
        <v>3</v>
      </c>
      <c r="B7" s="26">
        <v>45</v>
      </c>
      <c r="C7" t="s">
        <v>33</v>
      </c>
      <c r="D7" t="s">
        <v>34</v>
      </c>
      <c r="E7"/>
      <c r="F7" s="16">
        <v>29260</v>
      </c>
      <c r="G7" s="17" t="s">
        <v>72</v>
      </c>
      <c r="H7" t="s">
        <v>86</v>
      </c>
      <c r="I7">
        <v>7</v>
      </c>
      <c r="J7">
        <v>20</v>
      </c>
      <c r="K7">
        <v>26</v>
      </c>
      <c r="L7">
        <f t="shared" si="0"/>
        <v>102.5</v>
      </c>
      <c r="M7">
        <v>4</v>
      </c>
      <c r="N7">
        <v>20</v>
      </c>
      <c r="O7">
        <v>26</v>
      </c>
      <c r="P7">
        <f t="shared" si="1"/>
        <v>98</v>
      </c>
      <c r="Q7">
        <v>6</v>
      </c>
      <c r="R7">
        <v>20</v>
      </c>
      <c r="S7">
        <v>19</v>
      </c>
      <c r="T7">
        <f t="shared" si="2"/>
        <v>87</v>
      </c>
      <c r="U7">
        <v>7</v>
      </c>
      <c r="V7">
        <v>20</v>
      </c>
      <c r="W7">
        <v>31</v>
      </c>
      <c r="X7">
        <f t="shared" si="3"/>
        <v>112.5</v>
      </c>
      <c r="Y7" s="9">
        <v>80</v>
      </c>
      <c r="Z7" s="9">
        <v>35</v>
      </c>
      <c r="AA7" s="9">
        <v>15</v>
      </c>
      <c r="AB7">
        <f t="shared" si="4"/>
        <v>195</v>
      </c>
      <c r="AC7" s="9">
        <v>63</v>
      </c>
      <c r="AD7" s="9">
        <v>30</v>
      </c>
      <c r="AE7" s="9">
        <v>40</v>
      </c>
      <c r="AF7">
        <f t="shared" si="5"/>
        <v>199.5</v>
      </c>
      <c r="AG7" s="9">
        <v>60</v>
      </c>
      <c r="AH7" s="9">
        <v>35</v>
      </c>
      <c r="AI7" s="9">
        <v>10</v>
      </c>
      <c r="AJ7" s="13"/>
      <c r="AK7" s="9">
        <v>55</v>
      </c>
      <c r="AL7" s="9">
        <v>30</v>
      </c>
      <c r="AM7" s="9">
        <v>60</v>
      </c>
      <c r="AN7">
        <f t="shared" si="6"/>
        <v>145</v>
      </c>
      <c r="AO7">
        <f t="shared" si="7"/>
        <v>192.25</v>
      </c>
      <c r="AP7">
        <f t="shared" si="8"/>
        <v>277.5</v>
      </c>
      <c r="AQ7">
        <f t="shared" si="9"/>
        <v>277.5</v>
      </c>
    </row>
    <row r="8" spans="1:43" ht="12">
      <c r="A8" s="37">
        <v>4</v>
      </c>
      <c r="B8" s="26">
        <v>12</v>
      </c>
      <c r="C8" t="s">
        <v>105</v>
      </c>
      <c r="D8" t="s">
        <v>106</v>
      </c>
      <c r="E8"/>
      <c r="F8" s="16">
        <v>29012</v>
      </c>
      <c r="G8" s="17" t="s">
        <v>72</v>
      </c>
      <c r="H8" t="s">
        <v>86</v>
      </c>
      <c r="I8">
        <v>5</v>
      </c>
      <c r="J8">
        <v>11</v>
      </c>
      <c r="K8">
        <v>17</v>
      </c>
      <c r="L8">
        <f t="shared" si="0"/>
        <v>63.5</v>
      </c>
      <c r="M8">
        <v>3</v>
      </c>
      <c r="N8">
        <v>16</v>
      </c>
      <c r="O8">
        <v>19</v>
      </c>
      <c r="P8">
        <f t="shared" si="1"/>
        <v>74.5</v>
      </c>
      <c r="Q8">
        <v>5</v>
      </c>
      <c r="R8">
        <v>10</v>
      </c>
      <c r="S8">
        <v>15</v>
      </c>
      <c r="T8">
        <f t="shared" si="2"/>
        <v>57.5</v>
      </c>
      <c r="U8">
        <v>4</v>
      </c>
      <c r="V8">
        <v>14</v>
      </c>
      <c r="W8">
        <v>15</v>
      </c>
      <c r="X8">
        <f t="shared" si="3"/>
        <v>64</v>
      </c>
      <c r="Y8">
        <v>90</v>
      </c>
      <c r="Z8">
        <v>10</v>
      </c>
      <c r="AA8">
        <v>80</v>
      </c>
      <c r="AB8">
        <f t="shared" si="4"/>
        <v>270</v>
      </c>
      <c r="AC8">
        <v>90</v>
      </c>
      <c r="AD8">
        <v>10</v>
      </c>
      <c r="AE8">
        <v>80</v>
      </c>
      <c r="AF8">
        <f t="shared" si="5"/>
        <v>270</v>
      </c>
      <c r="AG8">
        <v>75</v>
      </c>
      <c r="AH8">
        <v>0</v>
      </c>
      <c r="AI8">
        <v>70</v>
      </c>
      <c r="AK8">
        <v>80</v>
      </c>
      <c r="AL8">
        <v>0</v>
      </c>
      <c r="AM8">
        <v>65</v>
      </c>
      <c r="AN8">
        <f t="shared" si="6"/>
        <v>145</v>
      </c>
      <c r="AO8">
        <f t="shared" si="7"/>
        <v>195.5</v>
      </c>
      <c r="AP8">
        <f t="shared" si="8"/>
        <v>276.75</v>
      </c>
      <c r="AQ8">
        <f t="shared" si="9"/>
        <v>276.75</v>
      </c>
    </row>
    <row r="9" spans="1:43" ht="12">
      <c r="A9" s="37">
        <v>5</v>
      </c>
      <c r="B9" s="26">
        <v>33</v>
      </c>
      <c r="C9" t="s">
        <v>53</v>
      </c>
      <c r="D9" t="s">
        <v>54</v>
      </c>
      <c r="E9" t="s">
        <v>45</v>
      </c>
      <c r="F9" s="16">
        <v>30081</v>
      </c>
      <c r="G9" s="17" t="s">
        <v>72</v>
      </c>
      <c r="H9" t="s">
        <v>86</v>
      </c>
      <c r="I9">
        <v>0</v>
      </c>
      <c r="J9">
        <v>12</v>
      </c>
      <c r="K9">
        <v>9</v>
      </c>
      <c r="L9">
        <f t="shared" si="0"/>
        <v>42</v>
      </c>
      <c r="M9">
        <v>2</v>
      </c>
      <c r="N9">
        <v>12</v>
      </c>
      <c r="O9">
        <v>12</v>
      </c>
      <c r="P9">
        <f t="shared" si="1"/>
        <v>51</v>
      </c>
      <c r="Q9">
        <v>0</v>
      </c>
      <c r="R9">
        <v>10</v>
      </c>
      <c r="S9">
        <v>12</v>
      </c>
      <c r="T9">
        <f t="shared" si="2"/>
        <v>44</v>
      </c>
      <c r="U9">
        <v>1</v>
      </c>
      <c r="V9">
        <v>10</v>
      </c>
      <c r="W9">
        <v>13</v>
      </c>
      <c r="X9">
        <f t="shared" si="3"/>
        <v>47.5</v>
      </c>
      <c r="Y9" s="9">
        <v>0</v>
      </c>
      <c r="Z9" s="9">
        <v>40</v>
      </c>
      <c r="AA9" s="9">
        <v>75</v>
      </c>
      <c r="AB9">
        <f t="shared" si="4"/>
        <v>172.5</v>
      </c>
      <c r="AC9" s="9">
        <v>40</v>
      </c>
      <c r="AD9" s="9">
        <v>10</v>
      </c>
      <c r="AE9" s="9">
        <v>75</v>
      </c>
      <c r="AF9">
        <f t="shared" si="5"/>
        <v>187.5</v>
      </c>
      <c r="AG9" s="9">
        <v>0</v>
      </c>
      <c r="AH9" s="9">
        <v>15</v>
      </c>
      <c r="AI9" s="9">
        <v>65</v>
      </c>
      <c r="AJ9" s="13"/>
      <c r="AK9" s="9">
        <v>35</v>
      </c>
      <c r="AL9" s="9">
        <v>30</v>
      </c>
      <c r="AM9" s="9">
        <v>30</v>
      </c>
      <c r="AN9">
        <f t="shared" si="6"/>
        <v>95</v>
      </c>
      <c r="AO9">
        <f t="shared" si="7"/>
        <v>129.25</v>
      </c>
      <c r="AP9">
        <f t="shared" si="8"/>
        <v>190.5</v>
      </c>
      <c r="AQ9">
        <f t="shared" si="9"/>
        <v>190.5</v>
      </c>
    </row>
    <row r="10" spans="1:43" ht="12">
      <c r="A10" s="37" t="s">
        <v>150</v>
      </c>
      <c r="B10" s="26">
        <v>9</v>
      </c>
      <c r="C10" t="s">
        <v>62</v>
      </c>
      <c r="D10" t="s">
        <v>90</v>
      </c>
      <c r="E10" t="s">
        <v>44</v>
      </c>
      <c r="F10" s="16">
        <v>29334</v>
      </c>
      <c r="G10" s="17" t="s">
        <v>72</v>
      </c>
      <c r="H10" t="s">
        <v>86</v>
      </c>
      <c r="I10">
        <v>5</v>
      </c>
      <c r="J10">
        <v>22</v>
      </c>
      <c r="K10">
        <v>23</v>
      </c>
      <c r="L10">
        <f t="shared" si="0"/>
        <v>97.5</v>
      </c>
      <c r="M10">
        <v>0</v>
      </c>
      <c r="N10">
        <v>19</v>
      </c>
      <c r="O10">
        <v>17</v>
      </c>
      <c r="P10">
        <f t="shared" si="1"/>
        <v>72</v>
      </c>
      <c r="Q10">
        <v>4</v>
      </c>
      <c r="R10">
        <v>20</v>
      </c>
      <c r="S10">
        <v>22</v>
      </c>
      <c r="T10">
        <f t="shared" si="2"/>
        <v>90</v>
      </c>
      <c r="U10">
        <v>0</v>
      </c>
      <c r="V10">
        <v>21</v>
      </c>
      <c r="W10">
        <v>11</v>
      </c>
      <c r="X10">
        <f t="shared" si="3"/>
        <v>64</v>
      </c>
      <c r="Y10" s="9">
        <v>40</v>
      </c>
      <c r="Z10" s="9">
        <v>15</v>
      </c>
      <c r="AA10" s="9">
        <v>40</v>
      </c>
      <c r="AB10">
        <f t="shared" si="4"/>
        <v>142.5</v>
      </c>
      <c r="AC10" s="9">
        <v>5</v>
      </c>
      <c r="AD10" s="9">
        <v>5</v>
      </c>
      <c r="AE10" s="9">
        <v>45</v>
      </c>
      <c r="AF10">
        <f t="shared" si="5"/>
        <v>82.5</v>
      </c>
      <c r="AG10" s="13"/>
      <c r="AH10" s="13"/>
      <c r="AI10" s="13"/>
      <c r="AJ10" s="13"/>
      <c r="AN10">
        <f t="shared" si="6"/>
        <v>0</v>
      </c>
      <c r="AO10">
        <f t="shared" si="7"/>
        <v>165</v>
      </c>
      <c r="AP10">
        <f t="shared" si="8"/>
        <v>109.25</v>
      </c>
      <c r="AQ10">
        <f t="shared" si="9"/>
        <v>165</v>
      </c>
    </row>
    <row r="11" spans="1:43" ht="12">
      <c r="A11" s="37" t="s">
        <v>150</v>
      </c>
      <c r="B11" s="25">
        <v>40</v>
      </c>
      <c r="C11" t="s">
        <v>115</v>
      </c>
      <c r="D11" t="s">
        <v>116</v>
      </c>
      <c r="E11" s="13"/>
      <c r="F11" s="28">
        <v>30986</v>
      </c>
      <c r="G11" s="29" t="s">
        <v>88</v>
      </c>
      <c r="H11" s="10" t="s">
        <v>86</v>
      </c>
      <c r="I11">
        <v>5</v>
      </c>
      <c r="J11">
        <v>0</v>
      </c>
      <c r="K11">
        <v>0</v>
      </c>
      <c r="L11">
        <f t="shared" si="0"/>
        <v>7.5</v>
      </c>
      <c r="M11">
        <v>0</v>
      </c>
      <c r="N11">
        <v>14</v>
      </c>
      <c r="O11">
        <v>16</v>
      </c>
      <c r="P11">
        <f t="shared" si="1"/>
        <v>60</v>
      </c>
      <c r="Q11">
        <v>5</v>
      </c>
      <c r="R11">
        <v>0</v>
      </c>
      <c r="S11">
        <v>0</v>
      </c>
      <c r="T11">
        <f t="shared" si="2"/>
        <v>7.5</v>
      </c>
      <c r="U11">
        <v>0</v>
      </c>
      <c r="V11">
        <v>10</v>
      </c>
      <c r="W11">
        <v>15</v>
      </c>
      <c r="X11">
        <f t="shared" si="3"/>
        <v>50</v>
      </c>
      <c r="Y11">
        <v>50</v>
      </c>
      <c r="Z11">
        <v>10</v>
      </c>
      <c r="AA11">
        <v>60</v>
      </c>
      <c r="AB11">
        <f t="shared" si="4"/>
        <v>180</v>
      </c>
      <c r="AC11">
        <v>50</v>
      </c>
      <c r="AD11">
        <v>5</v>
      </c>
      <c r="AE11">
        <v>0</v>
      </c>
      <c r="AF11">
        <f t="shared" si="5"/>
        <v>82.5</v>
      </c>
      <c r="AG11">
        <v>30</v>
      </c>
      <c r="AH11">
        <v>20</v>
      </c>
      <c r="AI11">
        <v>25</v>
      </c>
      <c r="AJ11">
        <f>SUM(AG11*1.5)+(AH11*2)+(AI11*2)</f>
        <v>135</v>
      </c>
      <c r="AK11">
        <v>10</v>
      </c>
      <c r="AL11">
        <v>5</v>
      </c>
      <c r="AM11">
        <v>0</v>
      </c>
      <c r="AN11">
        <f t="shared" si="6"/>
        <v>15</v>
      </c>
      <c r="AO11">
        <f t="shared" si="7"/>
        <v>165</v>
      </c>
      <c r="AP11">
        <f t="shared" si="8"/>
        <v>103.75</v>
      </c>
      <c r="AQ11">
        <f t="shared" si="9"/>
        <v>165</v>
      </c>
    </row>
    <row r="12" spans="1:43" ht="12">
      <c r="A12" s="37">
        <v>8</v>
      </c>
      <c r="B12" s="26">
        <v>44</v>
      </c>
      <c r="C12" s="1" t="s">
        <v>26</v>
      </c>
      <c r="D12" s="1" t="s">
        <v>95</v>
      </c>
      <c r="F12" s="18">
        <v>29850</v>
      </c>
      <c r="G12" s="2" t="s">
        <v>72</v>
      </c>
      <c r="H12" s="1" t="s">
        <v>86</v>
      </c>
      <c r="I12">
        <v>0</v>
      </c>
      <c r="J12">
        <v>0</v>
      </c>
      <c r="K12">
        <v>0</v>
      </c>
      <c r="L12">
        <f t="shared" si="0"/>
        <v>0</v>
      </c>
      <c r="M12">
        <v>11</v>
      </c>
      <c r="N12">
        <v>0</v>
      </c>
      <c r="O12">
        <v>0</v>
      </c>
      <c r="P12">
        <f t="shared" si="1"/>
        <v>16.5</v>
      </c>
      <c r="Q12">
        <v>0</v>
      </c>
      <c r="R12">
        <v>0</v>
      </c>
      <c r="S12">
        <v>0</v>
      </c>
      <c r="T12">
        <f t="shared" si="2"/>
        <v>0</v>
      </c>
      <c r="U12">
        <v>20</v>
      </c>
      <c r="V12">
        <v>0</v>
      </c>
      <c r="W12">
        <v>0</v>
      </c>
      <c r="X12">
        <f t="shared" si="3"/>
        <v>30</v>
      </c>
      <c r="Y12" s="9">
        <v>0</v>
      </c>
      <c r="Z12" s="9">
        <v>0</v>
      </c>
      <c r="AA12" s="9">
        <v>0</v>
      </c>
      <c r="AB12">
        <f t="shared" si="4"/>
        <v>0</v>
      </c>
      <c r="AC12" s="9">
        <v>85</v>
      </c>
      <c r="AD12" s="9">
        <v>0</v>
      </c>
      <c r="AE12" s="9">
        <v>25</v>
      </c>
      <c r="AF12">
        <f t="shared" si="5"/>
        <v>165</v>
      </c>
      <c r="AG12" s="9">
        <v>0</v>
      </c>
      <c r="AH12" s="9">
        <v>0</v>
      </c>
      <c r="AI12" s="9">
        <v>0</v>
      </c>
      <c r="AK12" s="9">
        <v>55</v>
      </c>
      <c r="AL12" s="9">
        <v>0</v>
      </c>
      <c r="AM12" s="9">
        <v>10</v>
      </c>
      <c r="AN12">
        <f t="shared" si="6"/>
        <v>65</v>
      </c>
      <c r="AO12">
        <f t="shared" si="7"/>
        <v>0</v>
      </c>
      <c r="AP12">
        <f t="shared" si="8"/>
        <v>138.25</v>
      </c>
      <c r="AQ12">
        <f t="shared" si="9"/>
        <v>138.25</v>
      </c>
    </row>
    <row r="13" spans="1:43" ht="12">
      <c r="A13" s="37">
        <v>9</v>
      </c>
      <c r="B13" s="26">
        <v>22</v>
      </c>
      <c r="C13" t="s">
        <v>65</v>
      </c>
      <c r="D13" t="s">
        <v>66</v>
      </c>
      <c r="E13"/>
      <c r="F13" s="16">
        <v>29339</v>
      </c>
      <c r="G13" s="17" t="s">
        <v>72</v>
      </c>
      <c r="H13" s="1" t="s">
        <v>86</v>
      </c>
      <c r="I13">
        <v>4</v>
      </c>
      <c r="J13">
        <v>10</v>
      </c>
      <c r="K13">
        <v>11</v>
      </c>
      <c r="L13">
        <f t="shared" si="0"/>
        <v>48</v>
      </c>
      <c r="M13">
        <v>0</v>
      </c>
      <c r="N13">
        <v>12</v>
      </c>
      <c r="O13">
        <v>10</v>
      </c>
      <c r="P13">
        <f t="shared" si="1"/>
        <v>44</v>
      </c>
      <c r="Q13">
        <v>4</v>
      </c>
      <c r="R13">
        <v>10</v>
      </c>
      <c r="S13">
        <v>10</v>
      </c>
      <c r="T13">
        <f t="shared" si="2"/>
        <v>46</v>
      </c>
      <c r="U13">
        <v>0</v>
      </c>
      <c r="V13">
        <v>17</v>
      </c>
      <c r="W13">
        <v>10</v>
      </c>
      <c r="X13">
        <f t="shared" si="3"/>
        <v>54</v>
      </c>
      <c r="Y13" s="9">
        <v>0</v>
      </c>
      <c r="Z13" s="9">
        <v>1</v>
      </c>
      <c r="AA13" s="9">
        <v>5</v>
      </c>
      <c r="AB13">
        <f t="shared" si="4"/>
        <v>9</v>
      </c>
      <c r="AC13" s="9">
        <v>35</v>
      </c>
      <c r="AD13" s="9">
        <v>1</v>
      </c>
      <c r="AE13" s="9">
        <v>5</v>
      </c>
      <c r="AF13">
        <f t="shared" si="5"/>
        <v>61.5</v>
      </c>
      <c r="AG13" s="9">
        <v>10</v>
      </c>
      <c r="AH13" s="9">
        <v>5</v>
      </c>
      <c r="AI13" s="9">
        <v>10</v>
      </c>
      <c r="AJ13" s="13"/>
      <c r="AK13" s="9">
        <v>10</v>
      </c>
      <c r="AL13" s="9">
        <v>5</v>
      </c>
      <c r="AM13" s="9">
        <v>0</v>
      </c>
      <c r="AN13">
        <f t="shared" si="6"/>
        <v>15</v>
      </c>
      <c r="AO13">
        <f t="shared" si="7"/>
        <v>51.5</v>
      </c>
      <c r="AP13">
        <f t="shared" si="8"/>
        <v>87.25</v>
      </c>
      <c r="AQ13">
        <f t="shared" si="9"/>
        <v>87.25</v>
      </c>
    </row>
    <row r="14" spans="3:39" ht="12">
      <c r="C14"/>
      <c r="D14"/>
      <c r="E14"/>
      <c r="F14" s="16"/>
      <c r="G14" s="17"/>
      <c r="Y14" s="9"/>
      <c r="Z14" s="9"/>
      <c r="AA14" s="9"/>
      <c r="AC14" s="9"/>
      <c r="AD14" s="9"/>
      <c r="AE14" s="9"/>
      <c r="AG14" s="9"/>
      <c r="AH14" s="9"/>
      <c r="AI14" s="9"/>
      <c r="AJ14" s="13"/>
      <c r="AK14" s="9"/>
      <c r="AL14" s="9"/>
      <c r="AM14" s="9"/>
    </row>
    <row r="15" spans="1:43" ht="12">
      <c r="A15" s="37">
        <v>1</v>
      </c>
      <c r="B15" s="26">
        <v>30</v>
      </c>
      <c r="C15" t="s">
        <v>40</v>
      </c>
      <c r="D15" t="s">
        <v>74</v>
      </c>
      <c r="E15" t="s">
        <v>130</v>
      </c>
      <c r="F15" s="16">
        <v>29084</v>
      </c>
      <c r="G15" s="17" t="s">
        <v>30</v>
      </c>
      <c r="H15" t="s">
        <v>85</v>
      </c>
      <c r="I15">
        <v>48</v>
      </c>
      <c r="J15">
        <v>75</v>
      </c>
      <c r="K15">
        <v>80</v>
      </c>
      <c r="L15">
        <f aca="true" t="shared" si="10" ref="L15:L27">SUM(I15*1.5)+(J15*2)+(K15*2)</f>
        <v>382</v>
      </c>
      <c r="M15">
        <v>44</v>
      </c>
      <c r="N15">
        <v>54</v>
      </c>
      <c r="O15">
        <v>49</v>
      </c>
      <c r="P15">
        <f aca="true" t="shared" si="11" ref="P15:P57">SUM(M15*1.5)+(N15*2)+(O15*2)</f>
        <v>272</v>
      </c>
      <c r="Q15">
        <v>50</v>
      </c>
      <c r="R15">
        <v>75</v>
      </c>
      <c r="S15">
        <v>79</v>
      </c>
      <c r="T15">
        <f aca="true" t="shared" si="12" ref="T15:T57">SUM(Q15*1.5)+(R15*2)+(S15*2)</f>
        <v>383</v>
      </c>
      <c r="U15">
        <v>45</v>
      </c>
      <c r="V15">
        <v>72</v>
      </c>
      <c r="W15">
        <v>49</v>
      </c>
      <c r="X15">
        <f aca="true" t="shared" si="13" ref="X15:X57">SUM(U15*1.5)+(V15*2)+(W15*2)</f>
        <v>309.5</v>
      </c>
      <c r="Y15" s="9">
        <v>33</v>
      </c>
      <c r="Z15" s="9">
        <v>62</v>
      </c>
      <c r="AA15" s="9">
        <v>50</v>
      </c>
      <c r="AB15">
        <f aca="true" t="shared" si="14" ref="AB15:AB62">SUM(Y15*1.5)+(Z15*1.5)+(AA15*1.5)</f>
        <v>217.5</v>
      </c>
      <c r="AC15" s="9">
        <v>20</v>
      </c>
      <c r="AD15" s="9">
        <v>62</v>
      </c>
      <c r="AE15" s="9">
        <v>38</v>
      </c>
      <c r="AF15">
        <f aca="true" t="shared" si="15" ref="AF15:AF62">SUM(AC15*1.5)+(AD15*1.5)+(AE15*1.5)</f>
        <v>180</v>
      </c>
      <c r="AG15" s="9">
        <v>100</v>
      </c>
      <c r="AH15" s="9">
        <v>100</v>
      </c>
      <c r="AI15" s="9">
        <v>100</v>
      </c>
      <c r="AJ15">
        <f aca="true" t="shared" si="16" ref="AJ15:AJ31">SUM(AG15*1.5)+(AH15*1.5)+(AI15*1.5)</f>
        <v>450</v>
      </c>
      <c r="AK15" s="9">
        <v>85</v>
      </c>
      <c r="AL15" s="9">
        <v>100</v>
      </c>
      <c r="AM15" s="9">
        <v>95</v>
      </c>
      <c r="AN15">
        <f aca="true" t="shared" si="17" ref="AN15:AN62">SUM(AK15+AL15+AM15)</f>
        <v>280</v>
      </c>
      <c r="AO15">
        <f aca="true" t="shared" si="18" ref="AO15:AO42">(L15+T15+AB15+AJ15)/2</f>
        <v>716.25</v>
      </c>
      <c r="AP15">
        <f aca="true" t="shared" si="19" ref="AP15:AP42">(P15+X15+AF15+AN15)/2</f>
        <v>520.75</v>
      </c>
      <c r="AQ15">
        <f aca="true" t="shared" si="20" ref="AQ15:AQ42">MAX(AO15,AP15)</f>
        <v>716.25</v>
      </c>
    </row>
    <row r="16" spans="1:43" ht="12">
      <c r="A16" s="37">
        <v>2</v>
      </c>
      <c r="B16" s="26">
        <v>7</v>
      </c>
      <c r="C16" t="s">
        <v>27</v>
      </c>
      <c r="D16" t="s">
        <v>91</v>
      </c>
      <c r="E16"/>
      <c r="F16" s="16">
        <v>28580</v>
      </c>
      <c r="G16" s="2" t="s">
        <v>30</v>
      </c>
      <c r="H16" s="1" t="s">
        <v>85</v>
      </c>
      <c r="I16">
        <v>51</v>
      </c>
      <c r="J16">
        <v>82</v>
      </c>
      <c r="K16">
        <v>81</v>
      </c>
      <c r="L16">
        <f t="shared" si="10"/>
        <v>402.5</v>
      </c>
      <c r="M16">
        <v>50</v>
      </c>
      <c r="N16">
        <v>79</v>
      </c>
      <c r="O16">
        <v>48</v>
      </c>
      <c r="P16">
        <f t="shared" si="11"/>
        <v>329</v>
      </c>
      <c r="Q16">
        <v>55</v>
      </c>
      <c r="R16">
        <v>80</v>
      </c>
      <c r="S16">
        <v>80</v>
      </c>
      <c r="T16">
        <f t="shared" si="12"/>
        <v>402.5</v>
      </c>
      <c r="U16">
        <v>60</v>
      </c>
      <c r="V16">
        <v>79</v>
      </c>
      <c r="W16">
        <v>48</v>
      </c>
      <c r="X16">
        <f t="shared" si="13"/>
        <v>344</v>
      </c>
      <c r="Y16">
        <v>28</v>
      </c>
      <c r="Z16">
        <v>50</v>
      </c>
      <c r="AA16">
        <v>30</v>
      </c>
      <c r="AB16">
        <f t="shared" si="14"/>
        <v>162</v>
      </c>
      <c r="AC16">
        <v>22</v>
      </c>
      <c r="AD16">
        <v>30</v>
      </c>
      <c r="AE16">
        <v>0</v>
      </c>
      <c r="AF16">
        <f t="shared" si="15"/>
        <v>78</v>
      </c>
      <c r="AG16">
        <v>70</v>
      </c>
      <c r="AH16">
        <v>75</v>
      </c>
      <c r="AI16">
        <v>50</v>
      </c>
      <c r="AJ16">
        <f t="shared" si="16"/>
        <v>292.5</v>
      </c>
      <c r="AK16">
        <v>65</v>
      </c>
      <c r="AL16">
        <v>70</v>
      </c>
      <c r="AM16">
        <v>0</v>
      </c>
      <c r="AN16">
        <f t="shared" si="17"/>
        <v>135</v>
      </c>
      <c r="AO16">
        <f t="shared" si="18"/>
        <v>629.75</v>
      </c>
      <c r="AP16">
        <f t="shared" si="19"/>
        <v>443</v>
      </c>
      <c r="AQ16">
        <f t="shared" si="20"/>
        <v>629.75</v>
      </c>
    </row>
    <row r="17" spans="1:43" ht="12">
      <c r="A17" s="37">
        <v>3</v>
      </c>
      <c r="B17" s="26">
        <v>66</v>
      </c>
      <c r="C17" t="s">
        <v>42</v>
      </c>
      <c r="D17" t="s">
        <v>113</v>
      </c>
      <c r="E17" t="s">
        <v>52</v>
      </c>
      <c r="F17" s="19">
        <v>32112</v>
      </c>
      <c r="G17" s="15" t="s">
        <v>77</v>
      </c>
      <c r="H17" t="s">
        <v>85</v>
      </c>
      <c r="I17">
        <v>51</v>
      </c>
      <c r="J17">
        <v>0</v>
      </c>
      <c r="K17">
        <v>0</v>
      </c>
      <c r="L17">
        <f t="shared" si="10"/>
        <v>76.5</v>
      </c>
      <c r="M17">
        <v>51</v>
      </c>
      <c r="N17">
        <v>68</v>
      </c>
      <c r="O17">
        <v>77</v>
      </c>
      <c r="P17">
        <f t="shared" si="11"/>
        <v>366.5</v>
      </c>
      <c r="Q17">
        <v>58</v>
      </c>
      <c r="R17">
        <v>0</v>
      </c>
      <c r="S17">
        <v>0</v>
      </c>
      <c r="T17">
        <f t="shared" si="12"/>
        <v>87</v>
      </c>
      <c r="U17">
        <v>58</v>
      </c>
      <c r="V17">
        <v>69</v>
      </c>
      <c r="W17">
        <v>70</v>
      </c>
      <c r="X17">
        <f t="shared" si="13"/>
        <v>365</v>
      </c>
      <c r="Y17" s="3">
        <v>30</v>
      </c>
      <c r="Z17">
        <v>45</v>
      </c>
      <c r="AA17" s="3">
        <v>0</v>
      </c>
      <c r="AB17">
        <f t="shared" si="14"/>
        <v>112.5</v>
      </c>
      <c r="AC17" s="3">
        <v>21</v>
      </c>
      <c r="AD17">
        <v>45</v>
      </c>
      <c r="AE17" s="3">
        <v>30</v>
      </c>
      <c r="AF17">
        <f t="shared" si="15"/>
        <v>144</v>
      </c>
      <c r="AG17" s="3">
        <v>40</v>
      </c>
      <c r="AH17">
        <v>60</v>
      </c>
      <c r="AI17" s="3">
        <v>0</v>
      </c>
      <c r="AJ17">
        <f t="shared" si="16"/>
        <v>150</v>
      </c>
      <c r="AK17" s="3">
        <v>100</v>
      </c>
      <c r="AL17">
        <v>100</v>
      </c>
      <c r="AM17" s="3">
        <v>95</v>
      </c>
      <c r="AN17">
        <f t="shared" si="17"/>
        <v>295</v>
      </c>
      <c r="AO17">
        <f t="shared" si="18"/>
        <v>213</v>
      </c>
      <c r="AP17">
        <f t="shared" si="19"/>
        <v>585.25</v>
      </c>
      <c r="AQ17">
        <f t="shared" si="20"/>
        <v>585.25</v>
      </c>
    </row>
    <row r="18" spans="1:43" ht="12">
      <c r="A18" s="37">
        <v>4</v>
      </c>
      <c r="B18" s="26">
        <v>31</v>
      </c>
      <c r="C18" t="s">
        <v>39</v>
      </c>
      <c r="D18" t="s">
        <v>50</v>
      </c>
      <c r="E18"/>
      <c r="F18" s="16">
        <v>30695</v>
      </c>
      <c r="G18" s="17" t="s">
        <v>93</v>
      </c>
      <c r="H18" t="s">
        <v>85</v>
      </c>
      <c r="I18">
        <v>52</v>
      </c>
      <c r="J18">
        <v>42</v>
      </c>
      <c r="K18">
        <v>39</v>
      </c>
      <c r="L18">
        <f t="shared" si="10"/>
        <v>240</v>
      </c>
      <c r="M18">
        <v>32</v>
      </c>
      <c r="N18">
        <v>62</v>
      </c>
      <c r="O18">
        <v>59</v>
      </c>
      <c r="P18">
        <f t="shared" si="11"/>
        <v>290</v>
      </c>
      <c r="Q18">
        <v>40</v>
      </c>
      <c r="R18">
        <v>40</v>
      </c>
      <c r="S18">
        <v>45</v>
      </c>
      <c r="T18">
        <f t="shared" si="12"/>
        <v>230</v>
      </c>
      <c r="U18">
        <v>45</v>
      </c>
      <c r="V18">
        <v>68</v>
      </c>
      <c r="W18">
        <v>68</v>
      </c>
      <c r="X18">
        <f t="shared" si="13"/>
        <v>339.5</v>
      </c>
      <c r="Y18">
        <v>20</v>
      </c>
      <c r="Z18">
        <v>60</v>
      </c>
      <c r="AA18">
        <v>25</v>
      </c>
      <c r="AB18">
        <f t="shared" si="14"/>
        <v>157.5</v>
      </c>
      <c r="AC18">
        <v>33</v>
      </c>
      <c r="AD18">
        <v>80</v>
      </c>
      <c r="AE18">
        <v>26</v>
      </c>
      <c r="AF18">
        <f t="shared" si="15"/>
        <v>208.5</v>
      </c>
      <c r="AG18">
        <v>30</v>
      </c>
      <c r="AH18">
        <v>70</v>
      </c>
      <c r="AI18">
        <v>50</v>
      </c>
      <c r="AJ18">
        <f t="shared" si="16"/>
        <v>225</v>
      </c>
      <c r="AK18">
        <v>85</v>
      </c>
      <c r="AL18">
        <v>100</v>
      </c>
      <c r="AM18">
        <v>75</v>
      </c>
      <c r="AN18">
        <f t="shared" si="17"/>
        <v>260</v>
      </c>
      <c r="AO18">
        <f t="shared" si="18"/>
        <v>426.25</v>
      </c>
      <c r="AP18">
        <f t="shared" si="19"/>
        <v>549</v>
      </c>
      <c r="AQ18">
        <f t="shared" si="20"/>
        <v>549</v>
      </c>
    </row>
    <row r="19" spans="1:43" ht="12">
      <c r="A19" s="37">
        <v>5</v>
      </c>
      <c r="B19" s="26">
        <v>2</v>
      </c>
      <c r="C19" s="1" t="s">
        <v>101</v>
      </c>
      <c r="D19" s="1" t="s">
        <v>94</v>
      </c>
      <c r="E19" s="1" t="s">
        <v>102</v>
      </c>
      <c r="F19" s="18">
        <v>30517</v>
      </c>
      <c r="G19" s="2" t="s">
        <v>93</v>
      </c>
      <c r="H19" s="1" t="s">
        <v>85</v>
      </c>
      <c r="I19">
        <v>48</v>
      </c>
      <c r="J19">
        <v>51</v>
      </c>
      <c r="K19">
        <v>58</v>
      </c>
      <c r="L19">
        <f t="shared" si="10"/>
        <v>290</v>
      </c>
      <c r="M19">
        <v>49</v>
      </c>
      <c r="N19">
        <v>51</v>
      </c>
      <c r="O19">
        <v>56</v>
      </c>
      <c r="P19">
        <f t="shared" si="11"/>
        <v>287.5</v>
      </c>
      <c r="Q19">
        <v>57</v>
      </c>
      <c r="R19">
        <v>55</v>
      </c>
      <c r="S19">
        <v>55</v>
      </c>
      <c r="T19">
        <f t="shared" si="12"/>
        <v>305.5</v>
      </c>
      <c r="U19">
        <v>67</v>
      </c>
      <c r="V19">
        <v>55</v>
      </c>
      <c r="W19">
        <v>55</v>
      </c>
      <c r="X19">
        <f t="shared" si="13"/>
        <v>320.5</v>
      </c>
      <c r="Y19">
        <v>27</v>
      </c>
      <c r="Z19">
        <v>45</v>
      </c>
      <c r="AA19">
        <v>30</v>
      </c>
      <c r="AB19">
        <f t="shared" si="14"/>
        <v>153</v>
      </c>
      <c r="AC19">
        <v>30</v>
      </c>
      <c r="AD19">
        <v>60</v>
      </c>
      <c r="AE19">
        <v>28</v>
      </c>
      <c r="AF19">
        <f t="shared" si="15"/>
        <v>177</v>
      </c>
      <c r="AG19">
        <v>55</v>
      </c>
      <c r="AH19">
        <v>65</v>
      </c>
      <c r="AI19">
        <v>40</v>
      </c>
      <c r="AJ19">
        <f t="shared" si="16"/>
        <v>240</v>
      </c>
      <c r="AK19">
        <v>100</v>
      </c>
      <c r="AL19">
        <v>100</v>
      </c>
      <c r="AM19">
        <v>70</v>
      </c>
      <c r="AN19">
        <f t="shared" si="17"/>
        <v>270</v>
      </c>
      <c r="AO19">
        <f t="shared" si="18"/>
        <v>494.25</v>
      </c>
      <c r="AP19">
        <f t="shared" si="19"/>
        <v>527.5</v>
      </c>
      <c r="AQ19">
        <f t="shared" si="20"/>
        <v>527.5</v>
      </c>
    </row>
    <row r="20" spans="1:44" ht="12">
      <c r="A20" s="37">
        <v>6</v>
      </c>
      <c r="B20" s="26">
        <v>3</v>
      </c>
      <c r="C20" t="s">
        <v>117</v>
      </c>
      <c r="D20" t="s">
        <v>118</v>
      </c>
      <c r="E20"/>
      <c r="F20" s="16">
        <v>30894</v>
      </c>
      <c r="G20" s="17" t="s">
        <v>93</v>
      </c>
      <c r="H20" t="s">
        <v>85</v>
      </c>
      <c r="I20">
        <v>16</v>
      </c>
      <c r="J20">
        <v>61</v>
      </c>
      <c r="K20">
        <v>82</v>
      </c>
      <c r="L20">
        <f t="shared" si="10"/>
        <v>310</v>
      </c>
      <c r="M20">
        <v>40</v>
      </c>
      <c r="N20">
        <v>64</v>
      </c>
      <c r="O20">
        <v>0</v>
      </c>
      <c r="P20">
        <f t="shared" si="11"/>
        <v>188</v>
      </c>
      <c r="Q20">
        <v>20</v>
      </c>
      <c r="R20">
        <v>64</v>
      </c>
      <c r="S20">
        <v>81</v>
      </c>
      <c r="T20">
        <f t="shared" si="12"/>
        <v>320</v>
      </c>
      <c r="U20">
        <v>41</v>
      </c>
      <c r="V20">
        <v>67</v>
      </c>
      <c r="W20">
        <v>0</v>
      </c>
      <c r="X20">
        <f t="shared" si="13"/>
        <v>195.5</v>
      </c>
      <c r="Y20">
        <v>23</v>
      </c>
      <c r="Z20">
        <v>50</v>
      </c>
      <c r="AA20">
        <v>25</v>
      </c>
      <c r="AB20">
        <f t="shared" si="14"/>
        <v>147</v>
      </c>
      <c r="AC20">
        <v>21</v>
      </c>
      <c r="AD20">
        <v>0</v>
      </c>
      <c r="AE20">
        <v>0</v>
      </c>
      <c r="AF20">
        <f t="shared" si="15"/>
        <v>31.5</v>
      </c>
      <c r="AG20">
        <v>60</v>
      </c>
      <c r="AH20">
        <v>65</v>
      </c>
      <c r="AI20">
        <v>45</v>
      </c>
      <c r="AJ20">
        <f t="shared" si="16"/>
        <v>255</v>
      </c>
      <c r="AK20">
        <v>60</v>
      </c>
      <c r="AL20">
        <v>0</v>
      </c>
      <c r="AM20">
        <v>0</v>
      </c>
      <c r="AN20">
        <f t="shared" si="17"/>
        <v>60</v>
      </c>
      <c r="AO20">
        <f t="shared" si="18"/>
        <v>516</v>
      </c>
      <c r="AP20">
        <f t="shared" si="19"/>
        <v>237.5</v>
      </c>
      <c r="AQ20">
        <f t="shared" si="20"/>
        <v>516</v>
      </c>
      <c r="AR20" s="12"/>
    </row>
    <row r="21" spans="1:43" ht="12">
      <c r="A21" s="37">
        <v>7</v>
      </c>
      <c r="B21" s="26">
        <v>36</v>
      </c>
      <c r="C21" s="1" t="s">
        <v>35</v>
      </c>
      <c r="D21" s="1" t="s">
        <v>24</v>
      </c>
      <c r="E21" s="1" t="s">
        <v>46</v>
      </c>
      <c r="F21" s="18">
        <v>26336</v>
      </c>
      <c r="G21" s="2" t="s">
        <v>30</v>
      </c>
      <c r="H21" s="1" t="s">
        <v>85</v>
      </c>
      <c r="I21">
        <v>23</v>
      </c>
      <c r="J21">
        <v>46</v>
      </c>
      <c r="K21">
        <v>62</v>
      </c>
      <c r="L21">
        <f t="shared" si="10"/>
        <v>250.5</v>
      </c>
      <c r="M21">
        <v>44</v>
      </c>
      <c r="N21">
        <v>51</v>
      </c>
      <c r="O21">
        <v>64</v>
      </c>
      <c r="P21">
        <f t="shared" si="11"/>
        <v>296</v>
      </c>
      <c r="Q21">
        <v>25</v>
      </c>
      <c r="R21">
        <v>47</v>
      </c>
      <c r="S21">
        <v>67</v>
      </c>
      <c r="T21">
        <f t="shared" si="12"/>
        <v>265.5</v>
      </c>
      <c r="U21">
        <v>35</v>
      </c>
      <c r="V21">
        <v>40</v>
      </c>
      <c r="W21">
        <v>61</v>
      </c>
      <c r="X21">
        <f t="shared" si="13"/>
        <v>254.5</v>
      </c>
      <c r="Y21" s="8">
        <v>33</v>
      </c>
      <c r="Z21" s="8">
        <v>45</v>
      </c>
      <c r="AA21" s="8">
        <v>40</v>
      </c>
      <c r="AB21">
        <f t="shared" si="14"/>
        <v>177</v>
      </c>
      <c r="AC21" s="1">
        <v>23</v>
      </c>
      <c r="AD21" s="1">
        <v>53</v>
      </c>
      <c r="AE21" s="1">
        <v>37</v>
      </c>
      <c r="AF21">
        <f t="shared" si="15"/>
        <v>169.5</v>
      </c>
      <c r="AG21" s="8">
        <v>75</v>
      </c>
      <c r="AH21" s="8">
        <v>70</v>
      </c>
      <c r="AI21" s="8">
        <v>65</v>
      </c>
      <c r="AJ21">
        <f t="shared" si="16"/>
        <v>315</v>
      </c>
      <c r="AK21" s="1">
        <v>70</v>
      </c>
      <c r="AL21" s="1">
        <v>80</v>
      </c>
      <c r="AM21" s="1">
        <v>70</v>
      </c>
      <c r="AN21">
        <f t="shared" si="17"/>
        <v>220</v>
      </c>
      <c r="AO21">
        <f t="shared" si="18"/>
        <v>504</v>
      </c>
      <c r="AP21">
        <f t="shared" si="19"/>
        <v>470</v>
      </c>
      <c r="AQ21">
        <f t="shared" si="20"/>
        <v>504</v>
      </c>
    </row>
    <row r="22" spans="1:43" ht="12">
      <c r="A22" s="37">
        <v>8</v>
      </c>
      <c r="B22" s="26">
        <v>38</v>
      </c>
      <c r="C22" s="1" t="s">
        <v>73</v>
      </c>
      <c r="D22" s="1" t="s">
        <v>61</v>
      </c>
      <c r="F22" s="18">
        <v>29378</v>
      </c>
      <c r="G22" s="2" t="s">
        <v>30</v>
      </c>
      <c r="H22" s="1" t="s">
        <v>85</v>
      </c>
      <c r="I22">
        <v>39</v>
      </c>
      <c r="J22">
        <v>41</v>
      </c>
      <c r="K22">
        <v>17</v>
      </c>
      <c r="L22">
        <f t="shared" si="10"/>
        <v>174.5</v>
      </c>
      <c r="M22">
        <v>39</v>
      </c>
      <c r="N22">
        <v>69</v>
      </c>
      <c r="O22">
        <v>76</v>
      </c>
      <c r="P22">
        <f t="shared" si="11"/>
        <v>348.5</v>
      </c>
      <c r="Q22">
        <v>42</v>
      </c>
      <c r="R22">
        <v>39</v>
      </c>
      <c r="S22">
        <v>10</v>
      </c>
      <c r="T22">
        <f t="shared" si="12"/>
        <v>161</v>
      </c>
      <c r="U22">
        <v>40</v>
      </c>
      <c r="V22">
        <v>69</v>
      </c>
      <c r="W22">
        <v>74</v>
      </c>
      <c r="X22">
        <f t="shared" si="13"/>
        <v>346</v>
      </c>
      <c r="Y22" s="9">
        <v>0</v>
      </c>
      <c r="Z22" s="9">
        <v>0</v>
      </c>
      <c r="AA22" s="9">
        <v>25</v>
      </c>
      <c r="AB22">
        <f t="shared" si="14"/>
        <v>37.5</v>
      </c>
      <c r="AC22" s="9">
        <v>24</v>
      </c>
      <c r="AD22" s="9">
        <v>48</v>
      </c>
      <c r="AE22" s="9">
        <v>0</v>
      </c>
      <c r="AF22">
        <f t="shared" si="15"/>
        <v>108</v>
      </c>
      <c r="AG22" s="9">
        <v>0</v>
      </c>
      <c r="AH22" s="9">
        <v>2</v>
      </c>
      <c r="AI22" s="9">
        <v>45</v>
      </c>
      <c r="AJ22">
        <f t="shared" si="16"/>
        <v>70.5</v>
      </c>
      <c r="AK22" s="9">
        <v>90</v>
      </c>
      <c r="AL22" s="9">
        <v>100</v>
      </c>
      <c r="AM22" s="9">
        <v>0</v>
      </c>
      <c r="AN22">
        <f t="shared" si="17"/>
        <v>190</v>
      </c>
      <c r="AO22">
        <f t="shared" si="18"/>
        <v>221.75</v>
      </c>
      <c r="AP22">
        <f t="shared" si="19"/>
        <v>496.25</v>
      </c>
      <c r="AQ22">
        <f t="shared" si="20"/>
        <v>496.25</v>
      </c>
    </row>
    <row r="23" spans="1:43" ht="12">
      <c r="A23" s="37">
        <v>9</v>
      </c>
      <c r="B23" s="26">
        <v>1</v>
      </c>
      <c r="C23" s="1" t="s">
        <v>67</v>
      </c>
      <c r="D23" s="1" t="s">
        <v>22</v>
      </c>
      <c r="E23" t="s">
        <v>56</v>
      </c>
      <c r="F23" s="18">
        <v>30403</v>
      </c>
      <c r="G23" s="2" t="s">
        <v>30</v>
      </c>
      <c r="H23" s="1" t="s">
        <v>85</v>
      </c>
      <c r="I23">
        <v>55</v>
      </c>
      <c r="J23">
        <v>79</v>
      </c>
      <c r="K23">
        <v>0</v>
      </c>
      <c r="L23">
        <f t="shared" si="10"/>
        <v>240.5</v>
      </c>
      <c r="M23">
        <v>43</v>
      </c>
      <c r="N23">
        <v>82</v>
      </c>
      <c r="O23">
        <v>0</v>
      </c>
      <c r="P23">
        <f t="shared" si="11"/>
        <v>228.5</v>
      </c>
      <c r="Q23">
        <v>65</v>
      </c>
      <c r="R23">
        <v>79</v>
      </c>
      <c r="S23">
        <v>0</v>
      </c>
      <c r="T23">
        <f t="shared" si="12"/>
        <v>255.5</v>
      </c>
      <c r="U23">
        <v>66</v>
      </c>
      <c r="V23">
        <v>80</v>
      </c>
      <c r="W23">
        <v>0</v>
      </c>
      <c r="X23">
        <f t="shared" si="13"/>
        <v>259</v>
      </c>
      <c r="Y23" s="9">
        <v>25</v>
      </c>
      <c r="Z23" s="9">
        <v>52</v>
      </c>
      <c r="AA23" s="9">
        <v>30</v>
      </c>
      <c r="AB23">
        <f t="shared" si="14"/>
        <v>160.5</v>
      </c>
      <c r="AC23">
        <v>18</v>
      </c>
      <c r="AD23">
        <v>5</v>
      </c>
      <c r="AE23">
        <v>20</v>
      </c>
      <c r="AF23">
        <f t="shared" si="15"/>
        <v>64.5</v>
      </c>
      <c r="AG23" s="9">
        <v>65</v>
      </c>
      <c r="AH23" s="9">
        <v>95</v>
      </c>
      <c r="AI23" s="9">
        <v>55</v>
      </c>
      <c r="AJ23">
        <f t="shared" si="16"/>
        <v>322.5</v>
      </c>
      <c r="AK23">
        <v>60</v>
      </c>
      <c r="AL23">
        <v>50</v>
      </c>
      <c r="AM23">
        <v>55</v>
      </c>
      <c r="AN23">
        <f t="shared" si="17"/>
        <v>165</v>
      </c>
      <c r="AO23">
        <f t="shared" si="18"/>
        <v>489.5</v>
      </c>
      <c r="AP23">
        <f t="shared" si="19"/>
        <v>358.5</v>
      </c>
      <c r="AQ23">
        <f t="shared" si="20"/>
        <v>489.5</v>
      </c>
    </row>
    <row r="24" spans="1:43" ht="12">
      <c r="A24" s="37">
        <v>10</v>
      </c>
      <c r="B24" s="26">
        <v>15</v>
      </c>
      <c r="C24" t="s">
        <v>10</v>
      </c>
      <c r="D24" t="s">
        <v>38</v>
      </c>
      <c r="E24" t="s">
        <v>31</v>
      </c>
      <c r="F24" s="16">
        <v>30046</v>
      </c>
      <c r="G24" s="17" t="s">
        <v>30</v>
      </c>
      <c r="H24" t="s">
        <v>85</v>
      </c>
      <c r="I24">
        <v>41</v>
      </c>
      <c r="J24">
        <v>51</v>
      </c>
      <c r="K24">
        <v>42</v>
      </c>
      <c r="L24">
        <f t="shared" si="10"/>
        <v>247.5</v>
      </c>
      <c r="M24">
        <v>49</v>
      </c>
      <c r="N24">
        <v>49</v>
      </c>
      <c r="O24">
        <v>34</v>
      </c>
      <c r="P24">
        <f t="shared" si="11"/>
        <v>239.5</v>
      </c>
      <c r="Q24">
        <v>50</v>
      </c>
      <c r="R24">
        <v>57</v>
      </c>
      <c r="S24">
        <v>47</v>
      </c>
      <c r="T24">
        <f t="shared" si="12"/>
        <v>283</v>
      </c>
      <c r="U24">
        <v>52</v>
      </c>
      <c r="V24">
        <v>50</v>
      </c>
      <c r="W24">
        <v>50</v>
      </c>
      <c r="X24">
        <f t="shared" si="13"/>
        <v>278</v>
      </c>
      <c r="Y24" s="9">
        <v>10</v>
      </c>
      <c r="Z24" s="9">
        <v>48</v>
      </c>
      <c r="AA24" s="9">
        <v>38</v>
      </c>
      <c r="AB24">
        <f t="shared" si="14"/>
        <v>144</v>
      </c>
      <c r="AC24">
        <v>10</v>
      </c>
      <c r="AD24">
        <v>52</v>
      </c>
      <c r="AE24">
        <v>45</v>
      </c>
      <c r="AF24">
        <f t="shared" si="15"/>
        <v>160.5</v>
      </c>
      <c r="AG24" s="9">
        <v>30</v>
      </c>
      <c r="AH24" s="9">
        <v>65</v>
      </c>
      <c r="AI24" s="9">
        <v>55</v>
      </c>
      <c r="AJ24">
        <f t="shared" si="16"/>
        <v>225</v>
      </c>
      <c r="AK24">
        <v>70</v>
      </c>
      <c r="AL24">
        <v>85</v>
      </c>
      <c r="AM24">
        <v>95</v>
      </c>
      <c r="AN24">
        <f t="shared" si="17"/>
        <v>250</v>
      </c>
      <c r="AO24">
        <f t="shared" si="18"/>
        <v>449.75</v>
      </c>
      <c r="AP24">
        <f t="shared" si="19"/>
        <v>464</v>
      </c>
      <c r="AQ24">
        <f t="shared" si="20"/>
        <v>464</v>
      </c>
    </row>
    <row r="25" spans="1:43" ht="12">
      <c r="A25" s="37">
        <v>11</v>
      </c>
      <c r="B25" s="26">
        <v>16</v>
      </c>
      <c r="C25" t="s">
        <v>14</v>
      </c>
      <c r="D25" t="s">
        <v>15</v>
      </c>
      <c r="E25"/>
      <c r="F25" s="16">
        <v>31744</v>
      </c>
      <c r="G25" s="17" t="s">
        <v>77</v>
      </c>
      <c r="H25" t="s">
        <v>85</v>
      </c>
      <c r="I25">
        <v>49</v>
      </c>
      <c r="J25">
        <v>44</v>
      </c>
      <c r="K25">
        <v>0</v>
      </c>
      <c r="L25">
        <f t="shared" si="10"/>
        <v>161.5</v>
      </c>
      <c r="M25">
        <v>50</v>
      </c>
      <c r="N25">
        <v>50</v>
      </c>
      <c r="O25">
        <v>53</v>
      </c>
      <c r="P25">
        <f t="shared" si="11"/>
        <v>281</v>
      </c>
      <c r="Q25">
        <v>50</v>
      </c>
      <c r="R25">
        <v>48</v>
      </c>
      <c r="S25">
        <v>0</v>
      </c>
      <c r="T25">
        <f t="shared" si="12"/>
        <v>171</v>
      </c>
      <c r="U25">
        <v>53</v>
      </c>
      <c r="V25">
        <v>53</v>
      </c>
      <c r="W25">
        <v>54</v>
      </c>
      <c r="X25">
        <f t="shared" si="13"/>
        <v>293.5</v>
      </c>
      <c r="Y25">
        <v>15</v>
      </c>
      <c r="Z25">
        <v>20</v>
      </c>
      <c r="AA25">
        <v>30</v>
      </c>
      <c r="AB25">
        <f t="shared" si="14"/>
        <v>97.5</v>
      </c>
      <c r="AC25">
        <v>20</v>
      </c>
      <c r="AD25">
        <v>20</v>
      </c>
      <c r="AE25">
        <v>30</v>
      </c>
      <c r="AF25">
        <f t="shared" si="15"/>
        <v>105</v>
      </c>
      <c r="AG25">
        <v>15</v>
      </c>
      <c r="AH25">
        <v>20</v>
      </c>
      <c r="AI25">
        <v>30</v>
      </c>
      <c r="AJ25">
        <f t="shared" si="16"/>
        <v>97.5</v>
      </c>
      <c r="AK25">
        <v>40</v>
      </c>
      <c r="AL25">
        <v>50</v>
      </c>
      <c r="AM25">
        <v>40</v>
      </c>
      <c r="AN25">
        <f t="shared" si="17"/>
        <v>130</v>
      </c>
      <c r="AO25">
        <f t="shared" si="18"/>
        <v>263.75</v>
      </c>
      <c r="AP25">
        <f t="shared" si="19"/>
        <v>404.75</v>
      </c>
      <c r="AQ25">
        <f t="shared" si="20"/>
        <v>404.75</v>
      </c>
    </row>
    <row r="26" spans="1:43" ht="12">
      <c r="A26" s="37">
        <v>12</v>
      </c>
      <c r="B26" s="26">
        <v>14</v>
      </c>
      <c r="C26" t="s">
        <v>122</v>
      </c>
      <c r="D26" t="s">
        <v>111</v>
      </c>
      <c r="E26"/>
      <c r="F26" s="16">
        <v>29036</v>
      </c>
      <c r="G26" s="17" t="s">
        <v>30</v>
      </c>
      <c r="H26" t="s">
        <v>51</v>
      </c>
      <c r="I26">
        <v>22</v>
      </c>
      <c r="J26">
        <v>49</v>
      </c>
      <c r="K26">
        <v>41</v>
      </c>
      <c r="L26">
        <f t="shared" si="10"/>
        <v>213</v>
      </c>
      <c r="M26">
        <v>29</v>
      </c>
      <c r="N26">
        <v>50</v>
      </c>
      <c r="O26">
        <v>50</v>
      </c>
      <c r="P26">
        <f t="shared" si="11"/>
        <v>243.5</v>
      </c>
      <c r="Q26">
        <v>26</v>
      </c>
      <c r="R26">
        <v>50</v>
      </c>
      <c r="S26">
        <v>43</v>
      </c>
      <c r="T26">
        <f t="shared" si="12"/>
        <v>225</v>
      </c>
      <c r="U26">
        <v>32</v>
      </c>
      <c r="V26">
        <v>50</v>
      </c>
      <c r="W26">
        <v>42</v>
      </c>
      <c r="X26">
        <f t="shared" si="13"/>
        <v>232</v>
      </c>
      <c r="Y26" s="13">
        <v>20</v>
      </c>
      <c r="Z26" s="9">
        <v>35</v>
      </c>
      <c r="AA26" s="9">
        <v>27</v>
      </c>
      <c r="AB26">
        <f t="shared" si="14"/>
        <v>123</v>
      </c>
      <c r="AC26" s="9">
        <v>21</v>
      </c>
      <c r="AD26" s="9">
        <v>0</v>
      </c>
      <c r="AE26" s="9">
        <v>0</v>
      </c>
      <c r="AF26">
        <f t="shared" si="15"/>
        <v>31.5</v>
      </c>
      <c r="AG26" s="13">
        <v>50</v>
      </c>
      <c r="AH26" s="9">
        <v>65</v>
      </c>
      <c r="AI26" s="9">
        <v>45</v>
      </c>
      <c r="AJ26">
        <f t="shared" si="16"/>
        <v>240</v>
      </c>
      <c r="AK26" s="9">
        <v>20</v>
      </c>
      <c r="AL26" s="9">
        <v>1</v>
      </c>
      <c r="AM26" s="9">
        <v>0</v>
      </c>
      <c r="AN26">
        <f t="shared" si="17"/>
        <v>21</v>
      </c>
      <c r="AO26">
        <f t="shared" si="18"/>
        <v>400.5</v>
      </c>
      <c r="AP26">
        <f t="shared" si="19"/>
        <v>264</v>
      </c>
      <c r="AQ26">
        <f t="shared" si="20"/>
        <v>400.5</v>
      </c>
    </row>
    <row r="27" spans="1:43" s="20" customFormat="1" ht="12">
      <c r="A27" s="37">
        <v>13</v>
      </c>
      <c r="B27" s="6">
        <v>17</v>
      </c>
      <c r="C27" s="17" t="s">
        <v>84</v>
      </c>
      <c r="D27" s="17" t="s">
        <v>18</v>
      </c>
      <c r="E27" s="17" t="s">
        <v>32</v>
      </c>
      <c r="F27" s="16">
        <v>30950</v>
      </c>
      <c r="G27" s="17" t="s">
        <v>93</v>
      </c>
      <c r="H27" s="17" t="s">
        <v>85</v>
      </c>
      <c r="I27">
        <v>41</v>
      </c>
      <c r="J27">
        <v>43</v>
      </c>
      <c r="K27">
        <v>32</v>
      </c>
      <c r="L27">
        <f t="shared" si="10"/>
        <v>211.5</v>
      </c>
      <c r="M27">
        <v>42</v>
      </c>
      <c r="N27">
        <v>47</v>
      </c>
      <c r="O27">
        <v>0</v>
      </c>
      <c r="P27">
        <f t="shared" si="11"/>
        <v>157</v>
      </c>
      <c r="Q27">
        <v>22</v>
      </c>
      <c r="R27">
        <v>40</v>
      </c>
      <c r="S27">
        <v>40</v>
      </c>
      <c r="T27">
        <f t="shared" si="12"/>
        <v>193</v>
      </c>
      <c r="U27">
        <v>22</v>
      </c>
      <c r="V27">
        <v>40</v>
      </c>
      <c r="W27">
        <v>0</v>
      </c>
      <c r="X27">
        <f t="shared" si="13"/>
        <v>113</v>
      </c>
      <c r="Y27">
        <v>28</v>
      </c>
      <c r="Z27">
        <v>45</v>
      </c>
      <c r="AA27">
        <v>25</v>
      </c>
      <c r="AB27">
        <f t="shared" si="14"/>
        <v>147</v>
      </c>
      <c r="AC27">
        <v>22</v>
      </c>
      <c r="AD27">
        <v>45</v>
      </c>
      <c r="AE27">
        <v>25</v>
      </c>
      <c r="AF27">
        <f t="shared" si="15"/>
        <v>138</v>
      </c>
      <c r="AG27">
        <v>45</v>
      </c>
      <c r="AH27">
        <v>70</v>
      </c>
      <c r="AI27">
        <v>40</v>
      </c>
      <c r="AJ27">
        <f t="shared" si="16"/>
        <v>232.5</v>
      </c>
      <c r="AK27">
        <v>0</v>
      </c>
      <c r="AL27">
        <v>45</v>
      </c>
      <c r="AM27">
        <v>45</v>
      </c>
      <c r="AN27">
        <f t="shared" si="17"/>
        <v>90</v>
      </c>
      <c r="AO27">
        <f t="shared" si="18"/>
        <v>392</v>
      </c>
      <c r="AP27">
        <f t="shared" si="19"/>
        <v>249</v>
      </c>
      <c r="AQ27">
        <f t="shared" si="20"/>
        <v>392</v>
      </c>
    </row>
    <row r="28" spans="1:43" ht="12">
      <c r="A28" s="37">
        <v>14</v>
      </c>
      <c r="B28" s="26">
        <v>27</v>
      </c>
      <c r="C28" s="1" t="s">
        <v>69</v>
      </c>
      <c r="D28" s="1" t="s">
        <v>80</v>
      </c>
      <c r="E28" t="s">
        <v>32</v>
      </c>
      <c r="F28" s="16">
        <v>31213</v>
      </c>
      <c r="G28" s="2" t="s">
        <v>77</v>
      </c>
      <c r="H28" t="s">
        <v>85</v>
      </c>
      <c r="I28">
        <v>15</v>
      </c>
      <c r="J28">
        <v>40</v>
      </c>
      <c r="K28">
        <v>36</v>
      </c>
      <c r="L28">
        <f>(I28*1.5)+(J28*2)+(K28*2)</f>
        <v>174.5</v>
      </c>
      <c r="M28">
        <v>16</v>
      </c>
      <c r="N28">
        <v>41</v>
      </c>
      <c r="O28">
        <v>37</v>
      </c>
      <c r="P28">
        <f t="shared" si="11"/>
        <v>180</v>
      </c>
      <c r="Q28">
        <v>50</v>
      </c>
      <c r="R28">
        <v>39</v>
      </c>
      <c r="S28">
        <v>30</v>
      </c>
      <c r="T28">
        <f t="shared" si="12"/>
        <v>213</v>
      </c>
      <c r="U28">
        <v>50</v>
      </c>
      <c r="V28">
        <v>39</v>
      </c>
      <c r="W28">
        <v>30</v>
      </c>
      <c r="X28">
        <f t="shared" si="13"/>
        <v>213</v>
      </c>
      <c r="Y28" s="34">
        <v>15</v>
      </c>
      <c r="Z28" s="34">
        <v>40</v>
      </c>
      <c r="AA28" s="34">
        <v>25</v>
      </c>
      <c r="AB28">
        <f t="shared" si="14"/>
        <v>120</v>
      </c>
      <c r="AC28" s="35">
        <v>22</v>
      </c>
      <c r="AD28" s="35">
        <v>45</v>
      </c>
      <c r="AE28" s="35">
        <v>23</v>
      </c>
      <c r="AF28">
        <f t="shared" si="15"/>
        <v>135</v>
      </c>
      <c r="AG28" s="34">
        <v>25</v>
      </c>
      <c r="AH28" s="34">
        <v>40</v>
      </c>
      <c r="AI28" s="34">
        <v>25</v>
      </c>
      <c r="AJ28">
        <f t="shared" si="16"/>
        <v>135</v>
      </c>
      <c r="AK28" s="35">
        <v>45</v>
      </c>
      <c r="AL28" s="35">
        <v>55</v>
      </c>
      <c r="AM28" s="35">
        <v>35</v>
      </c>
      <c r="AN28">
        <f t="shared" si="17"/>
        <v>135</v>
      </c>
      <c r="AO28">
        <f t="shared" si="18"/>
        <v>321.25</v>
      </c>
      <c r="AP28">
        <f t="shared" si="19"/>
        <v>331.5</v>
      </c>
      <c r="AQ28">
        <f t="shared" si="20"/>
        <v>331.5</v>
      </c>
    </row>
    <row r="29" spans="1:43" s="13" customFormat="1" ht="12">
      <c r="A29" s="37">
        <v>15</v>
      </c>
      <c r="B29" s="26">
        <v>6</v>
      </c>
      <c r="C29" t="s">
        <v>104</v>
      </c>
      <c r="D29" t="s">
        <v>99</v>
      </c>
      <c r="E29" t="s">
        <v>92</v>
      </c>
      <c r="F29" s="16">
        <v>31096</v>
      </c>
      <c r="G29" s="17" t="s">
        <v>93</v>
      </c>
      <c r="H29" t="s">
        <v>112</v>
      </c>
      <c r="I29">
        <v>29</v>
      </c>
      <c r="J29">
        <v>21</v>
      </c>
      <c r="K29">
        <v>11</v>
      </c>
      <c r="L29">
        <f>SUM(I29*1.5)+(J29*2)+(K29*2)</f>
        <v>107.5</v>
      </c>
      <c r="M29">
        <v>22</v>
      </c>
      <c r="N29">
        <v>37</v>
      </c>
      <c r="O29">
        <v>31</v>
      </c>
      <c r="P29">
        <f t="shared" si="11"/>
        <v>169</v>
      </c>
      <c r="Q29">
        <v>22</v>
      </c>
      <c r="R29">
        <v>23</v>
      </c>
      <c r="S29">
        <v>10</v>
      </c>
      <c r="T29">
        <f t="shared" si="12"/>
        <v>99</v>
      </c>
      <c r="U29">
        <v>30</v>
      </c>
      <c r="V29">
        <v>30</v>
      </c>
      <c r="W29">
        <v>34</v>
      </c>
      <c r="X29">
        <f t="shared" si="13"/>
        <v>173</v>
      </c>
      <c r="Y29">
        <v>18</v>
      </c>
      <c r="Z29">
        <v>50</v>
      </c>
      <c r="AA29">
        <v>30</v>
      </c>
      <c r="AB29">
        <f t="shared" si="14"/>
        <v>147</v>
      </c>
      <c r="AC29">
        <v>21</v>
      </c>
      <c r="AD29">
        <v>25</v>
      </c>
      <c r="AE29">
        <v>40</v>
      </c>
      <c r="AF29">
        <f t="shared" si="15"/>
        <v>129</v>
      </c>
      <c r="AG29">
        <v>45</v>
      </c>
      <c r="AH29">
        <v>60</v>
      </c>
      <c r="AI29">
        <v>35</v>
      </c>
      <c r="AJ29">
        <f t="shared" si="16"/>
        <v>210</v>
      </c>
      <c r="AK29">
        <v>40</v>
      </c>
      <c r="AL29">
        <v>45</v>
      </c>
      <c r="AM29">
        <v>55</v>
      </c>
      <c r="AN29">
        <f t="shared" si="17"/>
        <v>140</v>
      </c>
      <c r="AO29">
        <f t="shared" si="18"/>
        <v>281.75</v>
      </c>
      <c r="AP29">
        <f t="shared" si="19"/>
        <v>305.5</v>
      </c>
      <c r="AQ29">
        <f t="shared" si="20"/>
        <v>305.5</v>
      </c>
    </row>
    <row r="30" spans="1:43" s="9" customFormat="1" ht="12">
      <c r="A30" s="37">
        <v>16</v>
      </c>
      <c r="B30" s="26">
        <v>4</v>
      </c>
      <c r="C30" t="s">
        <v>124</v>
      </c>
      <c r="D30" t="s">
        <v>1</v>
      </c>
      <c r="E30" t="s">
        <v>121</v>
      </c>
      <c r="F30" s="16">
        <v>28930</v>
      </c>
      <c r="G30" s="2" t="s">
        <v>30</v>
      </c>
      <c r="H30" t="s">
        <v>112</v>
      </c>
      <c r="I30">
        <v>20</v>
      </c>
      <c r="J30">
        <v>29</v>
      </c>
      <c r="K30">
        <v>45</v>
      </c>
      <c r="L30">
        <f>SUM(I30*1.5)+(J30*2)+(K30*2)</f>
        <v>178</v>
      </c>
      <c r="M30">
        <v>0</v>
      </c>
      <c r="N30">
        <v>0</v>
      </c>
      <c r="O30">
        <v>0</v>
      </c>
      <c r="P30">
        <f t="shared" si="11"/>
        <v>0</v>
      </c>
      <c r="Q30">
        <v>25</v>
      </c>
      <c r="R30">
        <v>25</v>
      </c>
      <c r="S30">
        <v>45</v>
      </c>
      <c r="T30">
        <f t="shared" si="12"/>
        <v>177.5</v>
      </c>
      <c r="U30">
        <v>0</v>
      </c>
      <c r="V30">
        <v>0</v>
      </c>
      <c r="W30">
        <v>0</v>
      </c>
      <c r="X30">
        <f t="shared" si="13"/>
        <v>0</v>
      </c>
      <c r="Y30" s="8">
        <v>24</v>
      </c>
      <c r="Z30" s="8">
        <v>35</v>
      </c>
      <c r="AA30" s="8">
        <v>20</v>
      </c>
      <c r="AB30">
        <f t="shared" si="14"/>
        <v>118.5</v>
      </c>
      <c r="AC30" s="1">
        <v>0</v>
      </c>
      <c r="AD30" s="1">
        <v>0</v>
      </c>
      <c r="AE30" s="1">
        <v>0</v>
      </c>
      <c r="AF30">
        <f t="shared" si="15"/>
        <v>0</v>
      </c>
      <c r="AG30" s="8">
        <v>50</v>
      </c>
      <c r="AH30" s="8">
        <v>40</v>
      </c>
      <c r="AI30" s="8">
        <v>0</v>
      </c>
      <c r="AJ30">
        <f t="shared" si="16"/>
        <v>135</v>
      </c>
      <c r="AK30" s="1">
        <v>0</v>
      </c>
      <c r="AL30" s="1">
        <v>0</v>
      </c>
      <c r="AM30" s="1">
        <v>0</v>
      </c>
      <c r="AN30">
        <f t="shared" si="17"/>
        <v>0</v>
      </c>
      <c r="AO30">
        <f t="shared" si="18"/>
        <v>304.5</v>
      </c>
      <c r="AP30">
        <f t="shared" si="19"/>
        <v>0</v>
      </c>
      <c r="AQ30">
        <f t="shared" si="20"/>
        <v>304.5</v>
      </c>
    </row>
    <row r="31" spans="1:43" ht="12">
      <c r="A31" s="37">
        <v>17</v>
      </c>
      <c r="B31" s="26">
        <v>29</v>
      </c>
      <c r="C31" t="s">
        <v>63</v>
      </c>
      <c r="D31" t="s">
        <v>80</v>
      </c>
      <c r="E31"/>
      <c r="F31" s="16">
        <v>31738</v>
      </c>
      <c r="G31" s="17" t="s">
        <v>77</v>
      </c>
      <c r="H31" t="s">
        <v>85</v>
      </c>
      <c r="I31">
        <v>9</v>
      </c>
      <c r="J31">
        <v>42</v>
      </c>
      <c r="K31">
        <v>25</v>
      </c>
      <c r="L31">
        <f>(I31*1.5)+(J31*2)+(K31*2)</f>
        <v>147.5</v>
      </c>
      <c r="M31">
        <v>14</v>
      </c>
      <c r="N31">
        <v>42</v>
      </c>
      <c r="O31">
        <v>29</v>
      </c>
      <c r="P31">
        <f t="shared" si="11"/>
        <v>163</v>
      </c>
      <c r="Q31">
        <v>10</v>
      </c>
      <c r="R31">
        <v>40</v>
      </c>
      <c r="S31">
        <v>25</v>
      </c>
      <c r="T31">
        <f t="shared" si="12"/>
        <v>145</v>
      </c>
      <c r="U31">
        <v>20</v>
      </c>
      <c r="V31">
        <v>40</v>
      </c>
      <c r="W31">
        <v>24</v>
      </c>
      <c r="X31">
        <f t="shared" si="13"/>
        <v>158</v>
      </c>
      <c r="Y31" s="3">
        <v>5</v>
      </c>
      <c r="Z31" s="36">
        <v>20</v>
      </c>
      <c r="AA31" s="3">
        <v>0</v>
      </c>
      <c r="AB31">
        <f t="shared" si="14"/>
        <v>37.5</v>
      </c>
      <c r="AC31" s="10">
        <v>20</v>
      </c>
      <c r="AD31" s="10">
        <v>0</v>
      </c>
      <c r="AE31" s="10">
        <v>25</v>
      </c>
      <c r="AF31">
        <f t="shared" si="15"/>
        <v>67.5</v>
      </c>
      <c r="AG31" s="3">
        <v>5</v>
      </c>
      <c r="AH31" s="36">
        <v>15</v>
      </c>
      <c r="AI31" s="3">
        <v>0</v>
      </c>
      <c r="AJ31">
        <f t="shared" si="16"/>
        <v>30</v>
      </c>
      <c r="AK31" s="10">
        <v>35</v>
      </c>
      <c r="AL31" s="10">
        <v>0</v>
      </c>
      <c r="AM31" s="10">
        <v>40</v>
      </c>
      <c r="AN31">
        <f t="shared" si="17"/>
        <v>75</v>
      </c>
      <c r="AO31">
        <f t="shared" si="18"/>
        <v>180</v>
      </c>
      <c r="AP31">
        <f t="shared" si="19"/>
        <v>231.75</v>
      </c>
      <c r="AQ31">
        <f t="shared" si="20"/>
        <v>231.75</v>
      </c>
    </row>
    <row r="32" spans="1:43" ht="12">
      <c r="A32" s="37">
        <v>18</v>
      </c>
      <c r="B32" s="26">
        <v>65</v>
      </c>
      <c r="C32" t="s">
        <v>109</v>
      </c>
      <c r="D32" t="s">
        <v>78</v>
      </c>
      <c r="E32"/>
      <c r="F32" s="16">
        <v>32482</v>
      </c>
      <c r="G32" s="17" t="s">
        <v>76</v>
      </c>
      <c r="H32" t="s">
        <v>112</v>
      </c>
      <c r="I32">
        <v>52</v>
      </c>
      <c r="J32">
        <v>0</v>
      </c>
      <c r="K32">
        <v>0</v>
      </c>
      <c r="L32">
        <f aca="true" t="shared" si="21" ref="L32:L57">SUM(I32*1.5)+(J32*2)+(K32*2)</f>
        <v>78</v>
      </c>
      <c r="M32">
        <v>51</v>
      </c>
      <c r="N32">
        <v>29</v>
      </c>
      <c r="O32">
        <v>8</v>
      </c>
      <c r="P32">
        <f t="shared" si="11"/>
        <v>150.5</v>
      </c>
      <c r="Q32">
        <v>56</v>
      </c>
      <c r="R32">
        <v>0</v>
      </c>
      <c r="S32">
        <v>0</v>
      </c>
      <c r="T32">
        <f t="shared" si="12"/>
        <v>84</v>
      </c>
      <c r="U32">
        <v>57</v>
      </c>
      <c r="V32">
        <v>29</v>
      </c>
      <c r="W32">
        <v>12</v>
      </c>
      <c r="X32">
        <f t="shared" si="13"/>
        <v>167.5</v>
      </c>
      <c r="Y32">
        <v>0</v>
      </c>
      <c r="Z32">
        <v>10</v>
      </c>
      <c r="AA32">
        <v>20</v>
      </c>
      <c r="AB32">
        <f t="shared" si="14"/>
        <v>45</v>
      </c>
      <c r="AC32">
        <v>15</v>
      </c>
      <c r="AD32">
        <v>12</v>
      </c>
      <c r="AE32">
        <v>25</v>
      </c>
      <c r="AF32">
        <f t="shared" si="15"/>
        <v>78</v>
      </c>
      <c r="AG32">
        <v>5</v>
      </c>
      <c r="AH32">
        <v>15</v>
      </c>
      <c r="AI32">
        <v>15</v>
      </c>
      <c r="AK32">
        <v>20</v>
      </c>
      <c r="AL32">
        <v>15</v>
      </c>
      <c r="AM32">
        <v>20</v>
      </c>
      <c r="AN32">
        <f t="shared" si="17"/>
        <v>55</v>
      </c>
      <c r="AO32">
        <f t="shared" si="18"/>
        <v>103.5</v>
      </c>
      <c r="AP32">
        <f t="shared" si="19"/>
        <v>225.5</v>
      </c>
      <c r="AQ32">
        <f t="shared" si="20"/>
        <v>225.5</v>
      </c>
    </row>
    <row r="33" spans="1:43" ht="12">
      <c r="A33" s="37">
        <v>19</v>
      </c>
      <c r="B33" s="26">
        <v>3</v>
      </c>
      <c r="C33" t="s">
        <v>64</v>
      </c>
      <c r="D33" t="s">
        <v>41</v>
      </c>
      <c r="E33"/>
      <c r="F33" s="16">
        <v>31749</v>
      </c>
      <c r="G33" s="17" t="s">
        <v>77</v>
      </c>
      <c r="H33" t="s">
        <v>85</v>
      </c>
      <c r="I33">
        <v>16</v>
      </c>
      <c r="J33">
        <v>13</v>
      </c>
      <c r="K33">
        <v>25</v>
      </c>
      <c r="L33">
        <f t="shared" si="21"/>
        <v>100</v>
      </c>
      <c r="M33">
        <v>5</v>
      </c>
      <c r="N33">
        <v>43</v>
      </c>
      <c r="O33">
        <v>30</v>
      </c>
      <c r="P33">
        <f t="shared" si="11"/>
        <v>153.5</v>
      </c>
      <c r="Q33">
        <v>8</v>
      </c>
      <c r="R33">
        <v>11</v>
      </c>
      <c r="S33">
        <v>16</v>
      </c>
      <c r="T33">
        <f t="shared" si="12"/>
        <v>66</v>
      </c>
      <c r="U33">
        <v>5</v>
      </c>
      <c r="V33">
        <v>40</v>
      </c>
      <c r="W33">
        <v>25</v>
      </c>
      <c r="X33">
        <f t="shared" si="13"/>
        <v>137.5</v>
      </c>
      <c r="Y33" s="3">
        <v>20</v>
      </c>
      <c r="Z33">
        <v>25</v>
      </c>
      <c r="AA33" s="3">
        <v>35</v>
      </c>
      <c r="AB33">
        <f t="shared" si="14"/>
        <v>120</v>
      </c>
      <c r="AC33" s="3">
        <v>15</v>
      </c>
      <c r="AD33">
        <v>0</v>
      </c>
      <c r="AE33" s="3">
        <v>0</v>
      </c>
      <c r="AF33">
        <f t="shared" si="15"/>
        <v>22.5</v>
      </c>
      <c r="AG33" s="3">
        <v>20</v>
      </c>
      <c r="AH33">
        <v>30</v>
      </c>
      <c r="AI33" s="3">
        <v>35</v>
      </c>
      <c r="AJ33">
        <f>SUM(AG33*1.5)+(AH33*1.5)+(AI33*1.5)</f>
        <v>127.5</v>
      </c>
      <c r="AK33" s="3">
        <v>35</v>
      </c>
      <c r="AL33">
        <v>0</v>
      </c>
      <c r="AM33" s="3">
        <v>0</v>
      </c>
      <c r="AN33">
        <f t="shared" si="17"/>
        <v>35</v>
      </c>
      <c r="AO33">
        <f t="shared" si="18"/>
        <v>206.75</v>
      </c>
      <c r="AP33">
        <f t="shared" si="19"/>
        <v>174.25</v>
      </c>
      <c r="AQ33">
        <f t="shared" si="20"/>
        <v>206.75</v>
      </c>
    </row>
    <row r="34" spans="1:43" ht="12">
      <c r="A34" s="37">
        <v>20</v>
      </c>
      <c r="B34" s="26">
        <v>34</v>
      </c>
      <c r="C34" t="s">
        <v>19</v>
      </c>
      <c r="D34" t="s">
        <v>94</v>
      </c>
      <c r="E34"/>
      <c r="F34" s="16">
        <v>30751</v>
      </c>
      <c r="G34" s="17" t="s">
        <v>93</v>
      </c>
      <c r="H34" t="s">
        <v>85</v>
      </c>
      <c r="I34">
        <v>22</v>
      </c>
      <c r="J34">
        <v>20</v>
      </c>
      <c r="K34">
        <v>26</v>
      </c>
      <c r="L34">
        <f t="shared" si="21"/>
        <v>125</v>
      </c>
      <c r="M34">
        <v>16</v>
      </c>
      <c r="N34">
        <v>24</v>
      </c>
      <c r="O34">
        <v>0</v>
      </c>
      <c r="P34">
        <f t="shared" si="11"/>
        <v>72</v>
      </c>
      <c r="Q34">
        <v>10</v>
      </c>
      <c r="R34">
        <v>16</v>
      </c>
      <c r="S34">
        <v>24</v>
      </c>
      <c r="T34">
        <f t="shared" si="12"/>
        <v>95</v>
      </c>
      <c r="U34">
        <v>19</v>
      </c>
      <c r="V34">
        <v>20</v>
      </c>
      <c r="W34">
        <v>0</v>
      </c>
      <c r="X34">
        <f t="shared" si="13"/>
        <v>68.5</v>
      </c>
      <c r="Y34">
        <v>25</v>
      </c>
      <c r="Z34">
        <v>18</v>
      </c>
      <c r="AA34">
        <v>0</v>
      </c>
      <c r="AB34">
        <f t="shared" si="14"/>
        <v>64.5</v>
      </c>
      <c r="AC34">
        <v>22</v>
      </c>
      <c r="AD34">
        <v>35</v>
      </c>
      <c r="AE34">
        <v>23</v>
      </c>
      <c r="AF34">
        <f t="shared" si="15"/>
        <v>120</v>
      </c>
      <c r="AG34">
        <v>25</v>
      </c>
      <c r="AH34">
        <v>15</v>
      </c>
      <c r="AI34">
        <v>0</v>
      </c>
      <c r="AJ34">
        <f>SUM(AG34*1.5)+(AH34*1.5)+(AI34*1.5)</f>
        <v>60</v>
      </c>
      <c r="AK34">
        <v>30</v>
      </c>
      <c r="AL34">
        <v>35</v>
      </c>
      <c r="AM34">
        <v>30</v>
      </c>
      <c r="AN34">
        <f t="shared" si="17"/>
        <v>95</v>
      </c>
      <c r="AO34">
        <f t="shared" si="18"/>
        <v>172.25</v>
      </c>
      <c r="AP34">
        <f t="shared" si="19"/>
        <v>177.75</v>
      </c>
      <c r="AQ34">
        <f t="shared" si="20"/>
        <v>177.75</v>
      </c>
    </row>
    <row r="35" spans="1:43" ht="12">
      <c r="A35" s="37">
        <v>21</v>
      </c>
      <c r="B35" s="26">
        <v>19</v>
      </c>
      <c r="C35" t="s">
        <v>99</v>
      </c>
      <c r="D35" t="s">
        <v>21</v>
      </c>
      <c r="E35" t="s">
        <v>55</v>
      </c>
      <c r="F35" s="16">
        <v>30733</v>
      </c>
      <c r="G35" s="17" t="s">
        <v>93</v>
      </c>
      <c r="H35" t="s">
        <v>112</v>
      </c>
      <c r="I35">
        <v>0</v>
      </c>
      <c r="J35">
        <v>13</v>
      </c>
      <c r="K35">
        <v>4</v>
      </c>
      <c r="L35">
        <f t="shared" si="21"/>
        <v>34</v>
      </c>
      <c r="M35">
        <v>5</v>
      </c>
      <c r="N35">
        <v>0</v>
      </c>
      <c r="O35">
        <v>0</v>
      </c>
      <c r="P35">
        <f t="shared" si="11"/>
        <v>7.5</v>
      </c>
      <c r="Q35">
        <v>0</v>
      </c>
      <c r="R35">
        <v>14</v>
      </c>
      <c r="S35">
        <v>20</v>
      </c>
      <c r="T35">
        <f t="shared" si="12"/>
        <v>68</v>
      </c>
      <c r="U35">
        <v>16</v>
      </c>
      <c r="V35">
        <v>0</v>
      </c>
      <c r="W35">
        <v>0</v>
      </c>
      <c r="X35">
        <f t="shared" si="13"/>
        <v>24</v>
      </c>
      <c r="Y35">
        <v>23</v>
      </c>
      <c r="Z35">
        <v>15</v>
      </c>
      <c r="AA35">
        <v>20</v>
      </c>
      <c r="AB35">
        <f t="shared" si="14"/>
        <v>87</v>
      </c>
      <c r="AC35">
        <v>22</v>
      </c>
      <c r="AD35">
        <v>15</v>
      </c>
      <c r="AE35">
        <v>23</v>
      </c>
      <c r="AF35">
        <f t="shared" si="15"/>
        <v>90</v>
      </c>
      <c r="AG35">
        <v>30</v>
      </c>
      <c r="AH35">
        <v>20</v>
      </c>
      <c r="AI35">
        <v>20</v>
      </c>
      <c r="AJ35">
        <f>SUM(AG35*1.5)+(AH35*1.5)+(AI35*1.5)</f>
        <v>105</v>
      </c>
      <c r="AK35">
        <v>40</v>
      </c>
      <c r="AL35">
        <v>30</v>
      </c>
      <c r="AM35">
        <v>30</v>
      </c>
      <c r="AN35">
        <f t="shared" si="17"/>
        <v>100</v>
      </c>
      <c r="AO35">
        <f t="shared" si="18"/>
        <v>147</v>
      </c>
      <c r="AP35">
        <f t="shared" si="19"/>
        <v>110.75</v>
      </c>
      <c r="AQ35">
        <f t="shared" si="20"/>
        <v>147</v>
      </c>
    </row>
    <row r="36" spans="1:43" ht="12">
      <c r="A36" s="37">
        <v>22</v>
      </c>
      <c r="B36" s="26">
        <v>63</v>
      </c>
      <c r="C36" t="s">
        <v>110</v>
      </c>
      <c r="D36" t="s">
        <v>82</v>
      </c>
      <c r="E36"/>
      <c r="F36" s="16">
        <v>32681</v>
      </c>
      <c r="G36" s="17" t="s">
        <v>76</v>
      </c>
      <c r="H36" t="s">
        <v>112</v>
      </c>
      <c r="I36">
        <v>6</v>
      </c>
      <c r="J36">
        <v>14</v>
      </c>
      <c r="K36">
        <v>15</v>
      </c>
      <c r="L36">
        <f t="shared" si="21"/>
        <v>67</v>
      </c>
      <c r="M36">
        <v>5</v>
      </c>
      <c r="N36">
        <v>22</v>
      </c>
      <c r="O36">
        <v>16</v>
      </c>
      <c r="P36">
        <f t="shared" si="11"/>
        <v>83.5</v>
      </c>
      <c r="Q36">
        <v>10</v>
      </c>
      <c r="R36">
        <v>12</v>
      </c>
      <c r="S36">
        <v>14</v>
      </c>
      <c r="T36">
        <f t="shared" si="12"/>
        <v>67</v>
      </c>
      <c r="U36">
        <v>10</v>
      </c>
      <c r="V36">
        <v>13</v>
      </c>
      <c r="W36">
        <v>16</v>
      </c>
      <c r="X36">
        <f t="shared" si="13"/>
        <v>73</v>
      </c>
      <c r="Y36">
        <v>10</v>
      </c>
      <c r="Z36">
        <v>15</v>
      </c>
      <c r="AA36">
        <v>25</v>
      </c>
      <c r="AB36">
        <f t="shared" si="14"/>
        <v>75</v>
      </c>
      <c r="AC36">
        <v>18</v>
      </c>
      <c r="AD36">
        <v>15</v>
      </c>
      <c r="AE36">
        <v>25</v>
      </c>
      <c r="AF36">
        <f t="shared" si="15"/>
        <v>87</v>
      </c>
      <c r="AG36">
        <v>10</v>
      </c>
      <c r="AH36">
        <v>15</v>
      </c>
      <c r="AI36">
        <v>20</v>
      </c>
      <c r="AK36">
        <v>15</v>
      </c>
      <c r="AL36">
        <v>10</v>
      </c>
      <c r="AM36">
        <v>20</v>
      </c>
      <c r="AN36">
        <f t="shared" si="17"/>
        <v>45</v>
      </c>
      <c r="AO36">
        <f t="shared" si="18"/>
        <v>104.5</v>
      </c>
      <c r="AP36">
        <f t="shared" si="19"/>
        <v>144.25</v>
      </c>
      <c r="AQ36">
        <f t="shared" si="20"/>
        <v>144.25</v>
      </c>
    </row>
    <row r="37" spans="1:43" ht="12">
      <c r="A37" s="37">
        <v>23</v>
      </c>
      <c r="B37" s="26">
        <v>10</v>
      </c>
      <c r="C37" t="s">
        <v>68</v>
      </c>
      <c r="D37" t="s">
        <v>11</v>
      </c>
      <c r="E37"/>
      <c r="F37" s="18">
        <v>32502</v>
      </c>
      <c r="G37" s="2" t="s">
        <v>76</v>
      </c>
      <c r="H37" s="1" t="s">
        <v>85</v>
      </c>
      <c r="I37">
        <v>0</v>
      </c>
      <c r="J37">
        <v>15</v>
      </c>
      <c r="K37">
        <v>16</v>
      </c>
      <c r="L37">
        <f t="shared" si="21"/>
        <v>62</v>
      </c>
      <c r="M37">
        <v>0</v>
      </c>
      <c r="N37">
        <v>15</v>
      </c>
      <c r="O37">
        <v>14</v>
      </c>
      <c r="P37">
        <f t="shared" si="11"/>
        <v>58</v>
      </c>
      <c r="Q37">
        <v>0</v>
      </c>
      <c r="R37">
        <v>10</v>
      </c>
      <c r="S37">
        <v>15</v>
      </c>
      <c r="T37">
        <f t="shared" si="12"/>
        <v>50</v>
      </c>
      <c r="U37">
        <v>0</v>
      </c>
      <c r="V37">
        <v>13</v>
      </c>
      <c r="W37">
        <v>10</v>
      </c>
      <c r="X37">
        <f t="shared" si="13"/>
        <v>46</v>
      </c>
      <c r="Y37">
        <v>20</v>
      </c>
      <c r="Z37">
        <v>5</v>
      </c>
      <c r="AA37">
        <v>25</v>
      </c>
      <c r="AB37">
        <f t="shared" si="14"/>
        <v>75</v>
      </c>
      <c r="AC37" s="1">
        <v>20</v>
      </c>
      <c r="AD37" s="1">
        <v>3</v>
      </c>
      <c r="AE37" s="1">
        <v>25</v>
      </c>
      <c r="AF37">
        <f t="shared" si="15"/>
        <v>72</v>
      </c>
      <c r="AG37" s="1">
        <v>20</v>
      </c>
      <c r="AH37" s="1">
        <v>5</v>
      </c>
      <c r="AI37" s="1">
        <v>15</v>
      </c>
      <c r="AK37" s="1">
        <v>15</v>
      </c>
      <c r="AL37" s="1">
        <v>5</v>
      </c>
      <c r="AM37" s="1">
        <v>15</v>
      </c>
      <c r="AN37">
        <f t="shared" si="17"/>
        <v>35</v>
      </c>
      <c r="AO37">
        <f t="shared" si="18"/>
        <v>93.5</v>
      </c>
      <c r="AP37">
        <f t="shared" si="19"/>
        <v>105.5</v>
      </c>
      <c r="AQ37">
        <f t="shared" si="20"/>
        <v>105.5</v>
      </c>
    </row>
    <row r="38" spans="1:43" ht="12">
      <c r="A38" s="37">
        <v>24</v>
      </c>
      <c r="B38" s="26">
        <v>67</v>
      </c>
      <c r="C38" s="1" t="s">
        <v>126</v>
      </c>
      <c r="D38" s="1" t="s">
        <v>127</v>
      </c>
      <c r="F38" s="18">
        <v>32620</v>
      </c>
      <c r="G38" s="2" t="s">
        <v>76</v>
      </c>
      <c r="H38" s="1" t="s">
        <v>85</v>
      </c>
      <c r="I38">
        <v>2</v>
      </c>
      <c r="J38">
        <v>21</v>
      </c>
      <c r="K38">
        <v>21</v>
      </c>
      <c r="L38">
        <f t="shared" si="21"/>
        <v>87</v>
      </c>
      <c r="M38">
        <v>9</v>
      </c>
      <c r="N38">
        <v>26</v>
      </c>
      <c r="O38">
        <v>20</v>
      </c>
      <c r="P38">
        <f t="shared" si="11"/>
        <v>105.5</v>
      </c>
      <c r="Q38">
        <v>10</v>
      </c>
      <c r="R38">
        <v>17</v>
      </c>
      <c r="S38">
        <v>17</v>
      </c>
      <c r="T38">
        <f t="shared" si="12"/>
        <v>83</v>
      </c>
      <c r="U38">
        <v>12</v>
      </c>
      <c r="V38">
        <v>15</v>
      </c>
      <c r="W38">
        <v>15</v>
      </c>
      <c r="X38">
        <f t="shared" si="13"/>
        <v>78</v>
      </c>
      <c r="Y38">
        <v>5</v>
      </c>
      <c r="Z38">
        <v>10</v>
      </c>
      <c r="AA38">
        <v>0</v>
      </c>
      <c r="AB38">
        <f t="shared" si="14"/>
        <v>22.5</v>
      </c>
      <c r="AC38">
        <v>1</v>
      </c>
      <c r="AD38">
        <v>0</v>
      </c>
      <c r="AE38">
        <v>0</v>
      </c>
      <c r="AF38">
        <f t="shared" si="15"/>
        <v>1.5</v>
      </c>
      <c r="AG38">
        <v>15</v>
      </c>
      <c r="AH38">
        <v>5</v>
      </c>
      <c r="AI38">
        <v>0</v>
      </c>
      <c r="AK38">
        <v>0</v>
      </c>
      <c r="AL38">
        <v>0</v>
      </c>
      <c r="AM38">
        <v>0</v>
      </c>
      <c r="AN38">
        <f t="shared" si="17"/>
        <v>0</v>
      </c>
      <c r="AO38">
        <f t="shared" si="18"/>
        <v>96.25</v>
      </c>
      <c r="AP38">
        <f t="shared" si="19"/>
        <v>92.5</v>
      </c>
      <c r="AQ38">
        <f t="shared" si="20"/>
        <v>96.25</v>
      </c>
    </row>
    <row r="39" spans="1:43" ht="12">
      <c r="A39" s="37">
        <v>25</v>
      </c>
      <c r="B39" s="26">
        <v>61</v>
      </c>
      <c r="C39" s="1" t="s">
        <v>8</v>
      </c>
      <c r="D39" s="1" t="s">
        <v>60</v>
      </c>
      <c r="E39" t="s">
        <v>57</v>
      </c>
      <c r="F39" s="2" t="s">
        <v>9</v>
      </c>
      <c r="G39" s="2" t="s">
        <v>76</v>
      </c>
      <c r="H39" s="1" t="s">
        <v>85</v>
      </c>
      <c r="I39">
        <v>8</v>
      </c>
      <c r="J39">
        <v>10</v>
      </c>
      <c r="K39">
        <v>11</v>
      </c>
      <c r="L39">
        <f t="shared" si="21"/>
        <v>54</v>
      </c>
      <c r="M39">
        <v>3</v>
      </c>
      <c r="N39">
        <v>10</v>
      </c>
      <c r="O39">
        <v>10</v>
      </c>
      <c r="P39">
        <f t="shared" si="11"/>
        <v>44.5</v>
      </c>
      <c r="Q39">
        <v>15</v>
      </c>
      <c r="R39">
        <v>12</v>
      </c>
      <c r="S39">
        <v>9</v>
      </c>
      <c r="T39">
        <f t="shared" si="12"/>
        <v>64.5</v>
      </c>
      <c r="U39">
        <v>4</v>
      </c>
      <c r="V39">
        <v>10</v>
      </c>
      <c r="W39">
        <v>10</v>
      </c>
      <c r="X39">
        <f t="shared" si="13"/>
        <v>46</v>
      </c>
      <c r="Y39" s="8">
        <v>22</v>
      </c>
      <c r="Z39" s="8">
        <v>5</v>
      </c>
      <c r="AA39" s="8">
        <v>0</v>
      </c>
      <c r="AB39">
        <f t="shared" si="14"/>
        <v>40.5</v>
      </c>
      <c r="AC39" s="1">
        <v>0</v>
      </c>
      <c r="AD39" s="1">
        <v>0</v>
      </c>
      <c r="AE39" s="1">
        <v>0</v>
      </c>
      <c r="AF39">
        <f t="shared" si="15"/>
        <v>0</v>
      </c>
      <c r="AG39" s="8">
        <v>25</v>
      </c>
      <c r="AH39" s="8">
        <v>5</v>
      </c>
      <c r="AI39" s="8">
        <v>0</v>
      </c>
      <c r="AJ39" s="8"/>
      <c r="AK39" s="1">
        <v>0</v>
      </c>
      <c r="AL39" s="1">
        <v>0</v>
      </c>
      <c r="AM39" s="1">
        <v>0</v>
      </c>
      <c r="AN39">
        <f t="shared" si="17"/>
        <v>0</v>
      </c>
      <c r="AO39">
        <f t="shared" si="18"/>
        <v>79.5</v>
      </c>
      <c r="AP39">
        <f t="shared" si="19"/>
        <v>45.25</v>
      </c>
      <c r="AQ39">
        <f t="shared" si="20"/>
        <v>79.5</v>
      </c>
    </row>
    <row r="40" spans="1:43" ht="12">
      <c r="A40" s="37">
        <v>26</v>
      </c>
      <c r="B40" s="26">
        <v>11</v>
      </c>
      <c r="C40" t="s">
        <v>123</v>
      </c>
      <c r="D40" t="s">
        <v>91</v>
      </c>
      <c r="E40"/>
      <c r="F40" s="16">
        <v>32920</v>
      </c>
      <c r="G40" s="17" t="s">
        <v>76</v>
      </c>
      <c r="H40" t="s">
        <v>85</v>
      </c>
      <c r="I40">
        <v>0</v>
      </c>
      <c r="J40">
        <v>12</v>
      </c>
      <c r="K40">
        <v>12</v>
      </c>
      <c r="L40">
        <f t="shared" si="21"/>
        <v>48</v>
      </c>
      <c r="M40">
        <v>0</v>
      </c>
      <c r="N40">
        <v>0</v>
      </c>
      <c r="O40">
        <v>0</v>
      </c>
      <c r="P40">
        <f t="shared" si="11"/>
        <v>0</v>
      </c>
      <c r="Q40">
        <v>0</v>
      </c>
      <c r="R40">
        <v>12</v>
      </c>
      <c r="S40">
        <v>14</v>
      </c>
      <c r="T40">
        <f t="shared" si="12"/>
        <v>52</v>
      </c>
      <c r="U40">
        <v>0</v>
      </c>
      <c r="V40">
        <v>0</v>
      </c>
      <c r="W40">
        <v>0</v>
      </c>
      <c r="X40">
        <f t="shared" si="13"/>
        <v>0</v>
      </c>
      <c r="Y40" s="8">
        <v>10</v>
      </c>
      <c r="Z40" s="8">
        <v>0</v>
      </c>
      <c r="AA40" s="8">
        <v>0</v>
      </c>
      <c r="AB40">
        <f t="shared" si="14"/>
        <v>15</v>
      </c>
      <c r="AC40" s="1">
        <v>0</v>
      </c>
      <c r="AD40" s="1">
        <v>0</v>
      </c>
      <c r="AE40" s="1">
        <v>0</v>
      </c>
      <c r="AF40">
        <f t="shared" si="15"/>
        <v>0</v>
      </c>
      <c r="AG40" s="8">
        <v>10</v>
      </c>
      <c r="AH40" s="8">
        <v>5</v>
      </c>
      <c r="AI40" s="8">
        <v>0</v>
      </c>
      <c r="AJ40" s="8"/>
      <c r="AK40" s="1">
        <v>0</v>
      </c>
      <c r="AL40" s="1">
        <v>0</v>
      </c>
      <c r="AM40" s="1">
        <v>0</v>
      </c>
      <c r="AN40">
        <f t="shared" si="17"/>
        <v>0</v>
      </c>
      <c r="AO40">
        <f t="shared" si="18"/>
        <v>57.5</v>
      </c>
      <c r="AP40">
        <f t="shared" si="19"/>
        <v>0</v>
      </c>
      <c r="AQ40">
        <f t="shared" si="20"/>
        <v>57.5</v>
      </c>
    </row>
    <row r="41" spans="1:43" ht="12">
      <c r="A41" s="37">
        <v>27</v>
      </c>
      <c r="B41" s="26">
        <v>26</v>
      </c>
      <c r="C41" t="s">
        <v>69</v>
      </c>
      <c r="D41" t="s">
        <v>147</v>
      </c>
      <c r="E41"/>
      <c r="F41" s="16">
        <v>19281</v>
      </c>
      <c r="G41" s="17" t="s">
        <v>75</v>
      </c>
      <c r="H41" t="s">
        <v>85</v>
      </c>
      <c r="I41">
        <v>0</v>
      </c>
      <c r="J41">
        <v>11</v>
      </c>
      <c r="K41">
        <v>11</v>
      </c>
      <c r="L41">
        <f t="shared" si="21"/>
        <v>44</v>
      </c>
      <c r="M41">
        <v>0</v>
      </c>
      <c r="N41">
        <v>11</v>
      </c>
      <c r="O41">
        <v>11</v>
      </c>
      <c r="P41">
        <f t="shared" si="11"/>
        <v>44</v>
      </c>
      <c r="Q41">
        <v>0</v>
      </c>
      <c r="R41">
        <v>8</v>
      </c>
      <c r="S41">
        <v>8</v>
      </c>
      <c r="T41">
        <f t="shared" si="12"/>
        <v>32</v>
      </c>
      <c r="U41">
        <v>0</v>
      </c>
      <c r="V41">
        <v>8</v>
      </c>
      <c r="W41">
        <v>8</v>
      </c>
      <c r="X41">
        <f t="shared" si="13"/>
        <v>32</v>
      </c>
      <c r="Y41" s="8">
        <v>5</v>
      </c>
      <c r="Z41" s="8">
        <v>1</v>
      </c>
      <c r="AA41" s="8">
        <v>2</v>
      </c>
      <c r="AB41">
        <f t="shared" si="14"/>
        <v>12</v>
      </c>
      <c r="AC41" s="1">
        <v>10</v>
      </c>
      <c r="AD41" s="1">
        <v>1</v>
      </c>
      <c r="AE41" s="1">
        <v>1</v>
      </c>
      <c r="AF41">
        <f t="shared" si="15"/>
        <v>18</v>
      </c>
      <c r="AG41" s="8">
        <v>5</v>
      </c>
      <c r="AH41" s="8">
        <v>1</v>
      </c>
      <c r="AI41" s="8">
        <v>4</v>
      </c>
      <c r="AJ41">
        <f>SUM(AG41*1.5)+(AH41*1.5)+(AI41*1.5)</f>
        <v>15</v>
      </c>
      <c r="AK41" s="1">
        <v>10</v>
      </c>
      <c r="AL41" s="1">
        <v>5</v>
      </c>
      <c r="AM41" s="1">
        <v>0</v>
      </c>
      <c r="AN41">
        <f t="shared" si="17"/>
        <v>15</v>
      </c>
      <c r="AO41">
        <f t="shared" si="18"/>
        <v>51.5</v>
      </c>
      <c r="AP41">
        <f t="shared" si="19"/>
        <v>54.5</v>
      </c>
      <c r="AQ41">
        <f t="shared" si="20"/>
        <v>54.5</v>
      </c>
    </row>
    <row r="42" spans="1:43" ht="12">
      <c r="A42" s="37">
        <v>28</v>
      </c>
      <c r="B42" s="26">
        <v>28</v>
      </c>
      <c r="C42" t="s">
        <v>103</v>
      </c>
      <c r="D42" t="s">
        <v>60</v>
      </c>
      <c r="E42" t="s">
        <v>28</v>
      </c>
      <c r="F42" s="16">
        <v>30875</v>
      </c>
      <c r="G42" s="17" t="s">
        <v>93</v>
      </c>
      <c r="H42" t="s">
        <v>85</v>
      </c>
      <c r="I42">
        <v>0</v>
      </c>
      <c r="J42">
        <v>12</v>
      </c>
      <c r="K42">
        <v>0</v>
      </c>
      <c r="L42">
        <f t="shared" si="21"/>
        <v>24</v>
      </c>
      <c r="M42">
        <v>0</v>
      </c>
      <c r="N42">
        <v>0</v>
      </c>
      <c r="O42">
        <v>0</v>
      </c>
      <c r="P42">
        <f t="shared" si="11"/>
        <v>0</v>
      </c>
      <c r="Q42">
        <v>0</v>
      </c>
      <c r="R42">
        <v>13</v>
      </c>
      <c r="S42">
        <v>0</v>
      </c>
      <c r="T42">
        <f t="shared" si="12"/>
        <v>26</v>
      </c>
      <c r="U42">
        <v>0</v>
      </c>
      <c r="V42">
        <v>0</v>
      </c>
      <c r="W42">
        <v>0</v>
      </c>
      <c r="X42">
        <f t="shared" si="13"/>
        <v>0</v>
      </c>
      <c r="Y42">
        <v>1</v>
      </c>
      <c r="Z42">
        <v>0</v>
      </c>
      <c r="AA42">
        <v>3</v>
      </c>
      <c r="AB42">
        <f t="shared" si="14"/>
        <v>6</v>
      </c>
      <c r="AC42">
        <v>0</v>
      </c>
      <c r="AD42">
        <v>0</v>
      </c>
      <c r="AE42">
        <v>0</v>
      </c>
      <c r="AF42">
        <f t="shared" si="15"/>
        <v>0</v>
      </c>
      <c r="AG42">
        <v>1</v>
      </c>
      <c r="AH42">
        <v>0</v>
      </c>
      <c r="AI42">
        <v>2</v>
      </c>
      <c r="AJ42">
        <f>SUM(AG42*1.5)+(AH42*1.5)+(AI42*1.5)</f>
        <v>4.5</v>
      </c>
      <c r="AK42">
        <v>0</v>
      </c>
      <c r="AL42">
        <v>0</v>
      </c>
      <c r="AM42">
        <v>0</v>
      </c>
      <c r="AN42">
        <f t="shared" si="17"/>
        <v>0</v>
      </c>
      <c r="AO42">
        <f t="shared" si="18"/>
        <v>30.25</v>
      </c>
      <c r="AP42">
        <f t="shared" si="19"/>
        <v>0</v>
      </c>
      <c r="AQ42">
        <f t="shared" si="20"/>
        <v>30.25</v>
      </c>
    </row>
    <row r="43" spans="2:43" ht="12">
      <c r="B43" s="26">
        <v>5</v>
      </c>
      <c r="C43" t="s">
        <v>25</v>
      </c>
      <c r="D43" t="s">
        <v>128</v>
      </c>
      <c r="E43" t="s">
        <v>92</v>
      </c>
      <c r="F43" s="16">
        <v>32160</v>
      </c>
      <c r="G43" s="17" t="s">
        <v>77</v>
      </c>
      <c r="H43" t="s">
        <v>85</v>
      </c>
      <c r="I43">
        <v>0</v>
      </c>
      <c r="J43">
        <v>0</v>
      </c>
      <c r="K43">
        <v>0</v>
      </c>
      <c r="L43">
        <f t="shared" si="21"/>
        <v>0</v>
      </c>
      <c r="M43">
        <v>0</v>
      </c>
      <c r="N43">
        <v>0</v>
      </c>
      <c r="O43">
        <v>0</v>
      </c>
      <c r="P43">
        <f t="shared" si="11"/>
        <v>0</v>
      </c>
      <c r="Q43">
        <v>0</v>
      </c>
      <c r="R43">
        <v>0</v>
      </c>
      <c r="S43">
        <v>0</v>
      </c>
      <c r="T43">
        <f t="shared" si="12"/>
        <v>0</v>
      </c>
      <c r="U43">
        <v>0</v>
      </c>
      <c r="V43">
        <v>0</v>
      </c>
      <c r="W43">
        <v>0</v>
      </c>
      <c r="X43">
        <f t="shared" si="13"/>
        <v>0</v>
      </c>
      <c r="Y43" s="13"/>
      <c r="Z43" s="13"/>
      <c r="AA43" s="13"/>
      <c r="AB43">
        <f t="shared" si="14"/>
        <v>0</v>
      </c>
      <c r="AF43">
        <f t="shared" si="15"/>
        <v>0</v>
      </c>
      <c r="AG43" s="13"/>
      <c r="AH43" s="13"/>
      <c r="AI43" s="13"/>
      <c r="AJ43">
        <f>SUM(AG43*1.5)+(AH43*1.5)+(AI43*1.5)</f>
        <v>0</v>
      </c>
      <c r="AN43">
        <f t="shared" si="17"/>
        <v>0</v>
      </c>
      <c r="AO43" t="s">
        <v>148</v>
      </c>
      <c r="AP43" t="s">
        <v>148</v>
      </c>
      <c r="AQ43" t="s">
        <v>148</v>
      </c>
    </row>
    <row r="44" spans="2:43" ht="12">
      <c r="B44" s="26">
        <v>8</v>
      </c>
      <c r="C44" s="3" t="s">
        <v>71</v>
      </c>
      <c r="D44" s="3" t="s">
        <v>16</v>
      </c>
      <c r="E44" s="4" t="s">
        <v>43</v>
      </c>
      <c r="F44" s="24">
        <v>26407</v>
      </c>
      <c r="G44" s="5" t="s">
        <v>30</v>
      </c>
      <c r="H44" s="3" t="s">
        <v>112</v>
      </c>
      <c r="I44">
        <v>0</v>
      </c>
      <c r="J44">
        <v>0</v>
      </c>
      <c r="K44">
        <v>0</v>
      </c>
      <c r="L44">
        <f t="shared" si="21"/>
        <v>0</v>
      </c>
      <c r="M44">
        <v>0</v>
      </c>
      <c r="N44">
        <v>0</v>
      </c>
      <c r="O44">
        <v>0</v>
      </c>
      <c r="P44">
        <f t="shared" si="11"/>
        <v>0</v>
      </c>
      <c r="Q44">
        <v>0</v>
      </c>
      <c r="R44">
        <v>0</v>
      </c>
      <c r="S44">
        <v>0</v>
      </c>
      <c r="T44">
        <f t="shared" si="12"/>
        <v>0</v>
      </c>
      <c r="U44">
        <v>0</v>
      </c>
      <c r="V44">
        <v>0</v>
      </c>
      <c r="W44">
        <v>0</v>
      </c>
      <c r="X44">
        <f t="shared" si="13"/>
        <v>0</v>
      </c>
      <c r="Y44" s="8"/>
      <c r="Z44" s="8"/>
      <c r="AA44" s="8"/>
      <c r="AB44">
        <f t="shared" si="14"/>
        <v>0</v>
      </c>
      <c r="AC44" s="1"/>
      <c r="AD44" s="1"/>
      <c r="AE44" s="1"/>
      <c r="AF44">
        <f t="shared" si="15"/>
        <v>0</v>
      </c>
      <c r="AG44" s="8"/>
      <c r="AH44" s="8"/>
      <c r="AI44" s="8"/>
      <c r="AJ44">
        <f>SUM(AG44*1.5)+(AH44*1.5)+(AI44*1.5)</f>
        <v>0</v>
      </c>
      <c r="AK44" s="1"/>
      <c r="AL44" s="1"/>
      <c r="AM44" s="1"/>
      <c r="AN44">
        <f t="shared" si="17"/>
        <v>0</v>
      </c>
      <c r="AO44" t="s">
        <v>148</v>
      </c>
      <c r="AP44" t="s">
        <v>148</v>
      </c>
      <c r="AQ44" t="s">
        <v>148</v>
      </c>
    </row>
    <row r="45" spans="2:43" ht="12">
      <c r="B45" s="26">
        <v>13</v>
      </c>
      <c r="C45" t="s">
        <v>63</v>
      </c>
      <c r="D45" t="s">
        <v>61</v>
      </c>
      <c r="E45"/>
      <c r="F45" s="16">
        <v>32280</v>
      </c>
      <c r="G45" s="17" t="s">
        <v>76</v>
      </c>
      <c r="H45" s="17" t="s">
        <v>112</v>
      </c>
      <c r="I45">
        <v>0</v>
      </c>
      <c r="J45">
        <v>0</v>
      </c>
      <c r="K45">
        <v>0</v>
      </c>
      <c r="L45">
        <f t="shared" si="21"/>
        <v>0</v>
      </c>
      <c r="M45">
        <v>0</v>
      </c>
      <c r="N45">
        <v>0</v>
      </c>
      <c r="O45">
        <v>0</v>
      </c>
      <c r="P45">
        <f t="shared" si="11"/>
        <v>0</v>
      </c>
      <c r="Q45">
        <v>0</v>
      </c>
      <c r="R45">
        <v>0</v>
      </c>
      <c r="S45">
        <v>0</v>
      </c>
      <c r="T45">
        <f t="shared" si="12"/>
        <v>0</v>
      </c>
      <c r="U45">
        <v>0</v>
      </c>
      <c r="V45">
        <v>0</v>
      </c>
      <c r="W45">
        <v>0</v>
      </c>
      <c r="X45">
        <f t="shared" si="13"/>
        <v>0</v>
      </c>
      <c r="Y45" s="1"/>
      <c r="Z45" s="12"/>
      <c r="AA45" s="1"/>
      <c r="AB45">
        <f t="shared" si="14"/>
        <v>0</v>
      </c>
      <c r="AF45">
        <f t="shared" si="15"/>
        <v>0</v>
      </c>
      <c r="AG45" s="1"/>
      <c r="AH45" s="12"/>
      <c r="AI45" s="1"/>
      <c r="AJ45" s="1"/>
      <c r="AN45">
        <f t="shared" si="17"/>
        <v>0</v>
      </c>
      <c r="AO45" t="s">
        <v>148</v>
      </c>
      <c r="AP45" t="s">
        <v>148</v>
      </c>
      <c r="AQ45" t="s">
        <v>148</v>
      </c>
    </row>
    <row r="46" spans="2:43" ht="12">
      <c r="B46" s="26">
        <v>18</v>
      </c>
      <c r="C46" t="s">
        <v>0</v>
      </c>
      <c r="D46" t="s">
        <v>48</v>
      </c>
      <c r="E46"/>
      <c r="F46" s="16">
        <v>31669</v>
      </c>
      <c r="G46" s="17" t="s">
        <v>77</v>
      </c>
      <c r="H46" t="s">
        <v>85</v>
      </c>
      <c r="I46">
        <v>0</v>
      </c>
      <c r="J46">
        <v>0</v>
      </c>
      <c r="K46">
        <v>0</v>
      </c>
      <c r="L46">
        <f t="shared" si="21"/>
        <v>0</v>
      </c>
      <c r="M46">
        <v>0</v>
      </c>
      <c r="N46">
        <v>0</v>
      </c>
      <c r="O46">
        <v>0</v>
      </c>
      <c r="P46">
        <f t="shared" si="11"/>
        <v>0</v>
      </c>
      <c r="Q46">
        <v>0</v>
      </c>
      <c r="R46">
        <v>0</v>
      </c>
      <c r="S46">
        <v>0</v>
      </c>
      <c r="T46">
        <f t="shared" si="12"/>
        <v>0</v>
      </c>
      <c r="U46">
        <v>0</v>
      </c>
      <c r="V46">
        <v>0</v>
      </c>
      <c r="W46">
        <v>0</v>
      </c>
      <c r="X46">
        <f t="shared" si="13"/>
        <v>0</v>
      </c>
      <c r="Y46" s="1"/>
      <c r="Z46" s="12"/>
      <c r="AA46" s="1"/>
      <c r="AB46">
        <f t="shared" si="14"/>
        <v>0</v>
      </c>
      <c r="AC46" s="13"/>
      <c r="AD46" s="13"/>
      <c r="AE46" s="13"/>
      <c r="AF46">
        <f t="shared" si="15"/>
        <v>0</v>
      </c>
      <c r="AG46" s="1"/>
      <c r="AH46" s="12"/>
      <c r="AI46" s="1"/>
      <c r="AJ46">
        <f>SUM(AG46*1.5)+(AH46*1.5)+(AI46*1.5)</f>
        <v>0</v>
      </c>
      <c r="AK46" s="13"/>
      <c r="AL46" s="13"/>
      <c r="AM46" s="13"/>
      <c r="AN46">
        <f t="shared" si="17"/>
        <v>0</v>
      </c>
      <c r="AO46" t="s">
        <v>148</v>
      </c>
      <c r="AP46" t="s">
        <v>148</v>
      </c>
      <c r="AQ46" t="s">
        <v>148</v>
      </c>
    </row>
    <row r="47" spans="2:43" ht="12">
      <c r="B47" s="26">
        <v>20</v>
      </c>
      <c r="C47" t="s">
        <v>100</v>
      </c>
      <c r="D47" t="s">
        <v>81</v>
      </c>
      <c r="E47"/>
      <c r="F47" s="16">
        <v>30869</v>
      </c>
      <c r="G47" s="17" t="s">
        <v>93</v>
      </c>
      <c r="H47" t="s">
        <v>85</v>
      </c>
      <c r="I47">
        <v>0</v>
      </c>
      <c r="J47">
        <v>0</v>
      </c>
      <c r="K47">
        <v>0</v>
      </c>
      <c r="L47">
        <f t="shared" si="21"/>
        <v>0</v>
      </c>
      <c r="M47">
        <v>0</v>
      </c>
      <c r="N47">
        <v>0</v>
      </c>
      <c r="O47">
        <v>0</v>
      </c>
      <c r="P47">
        <f t="shared" si="11"/>
        <v>0</v>
      </c>
      <c r="Q47">
        <v>0</v>
      </c>
      <c r="R47">
        <v>0</v>
      </c>
      <c r="S47">
        <v>0</v>
      </c>
      <c r="T47">
        <f t="shared" si="12"/>
        <v>0</v>
      </c>
      <c r="U47">
        <v>0</v>
      </c>
      <c r="V47">
        <v>0</v>
      </c>
      <c r="W47">
        <v>0</v>
      </c>
      <c r="X47">
        <f t="shared" si="13"/>
        <v>0</v>
      </c>
      <c r="AB47">
        <f t="shared" si="14"/>
        <v>0</v>
      </c>
      <c r="AF47">
        <f t="shared" si="15"/>
        <v>0</v>
      </c>
      <c r="AJ47">
        <f>SUM(AG47*1.5)+(AH47*1.5)+(AI47*1.5)</f>
        <v>0</v>
      </c>
      <c r="AN47">
        <f t="shared" si="17"/>
        <v>0</v>
      </c>
      <c r="AO47" t="s">
        <v>148</v>
      </c>
      <c r="AP47" t="s">
        <v>148</v>
      </c>
      <c r="AQ47" t="s">
        <v>148</v>
      </c>
    </row>
    <row r="48" spans="2:43" ht="12">
      <c r="B48" s="26">
        <v>24</v>
      </c>
      <c r="C48" t="s">
        <v>2</v>
      </c>
      <c r="D48" t="s">
        <v>111</v>
      </c>
      <c r="E48"/>
      <c r="F48" s="16">
        <v>27207</v>
      </c>
      <c r="G48" s="17" t="s">
        <v>30</v>
      </c>
      <c r="H48" s="17" t="s">
        <v>85</v>
      </c>
      <c r="I48">
        <v>0</v>
      </c>
      <c r="J48">
        <v>0</v>
      </c>
      <c r="K48">
        <v>0</v>
      </c>
      <c r="L48">
        <f t="shared" si="21"/>
        <v>0</v>
      </c>
      <c r="M48">
        <v>0</v>
      </c>
      <c r="N48">
        <v>0</v>
      </c>
      <c r="O48">
        <v>0</v>
      </c>
      <c r="P48">
        <f t="shared" si="11"/>
        <v>0</v>
      </c>
      <c r="Q48">
        <v>0</v>
      </c>
      <c r="R48">
        <v>0</v>
      </c>
      <c r="S48">
        <v>0</v>
      </c>
      <c r="T48">
        <f t="shared" si="12"/>
        <v>0</v>
      </c>
      <c r="U48">
        <v>0</v>
      </c>
      <c r="V48">
        <v>0</v>
      </c>
      <c r="W48">
        <v>0</v>
      </c>
      <c r="X48">
        <f t="shared" si="13"/>
        <v>0</v>
      </c>
      <c r="AB48">
        <f t="shared" si="14"/>
        <v>0</v>
      </c>
      <c r="AF48">
        <f t="shared" si="15"/>
        <v>0</v>
      </c>
      <c r="AJ48">
        <f>SUM(AG48*1.5)+(AH48*1.5)+(AI48*1.5)</f>
        <v>0</v>
      </c>
      <c r="AN48">
        <f t="shared" si="17"/>
        <v>0</v>
      </c>
      <c r="AO48" t="s">
        <v>148</v>
      </c>
      <c r="AP48" t="s">
        <v>148</v>
      </c>
      <c r="AQ48" t="s">
        <v>148</v>
      </c>
    </row>
    <row r="49" spans="2:43" ht="12">
      <c r="B49" s="26">
        <v>37</v>
      </c>
      <c r="C49" s="1" t="s">
        <v>20</v>
      </c>
      <c r="D49" s="1" t="s">
        <v>87</v>
      </c>
      <c r="F49" s="18">
        <v>30887</v>
      </c>
      <c r="G49" s="2" t="s">
        <v>93</v>
      </c>
      <c r="H49" s="1" t="s">
        <v>85</v>
      </c>
      <c r="I49">
        <v>0</v>
      </c>
      <c r="J49">
        <v>0</v>
      </c>
      <c r="K49">
        <v>0</v>
      </c>
      <c r="L49">
        <f t="shared" si="21"/>
        <v>0</v>
      </c>
      <c r="M49">
        <v>0</v>
      </c>
      <c r="N49">
        <v>0</v>
      </c>
      <c r="O49">
        <v>0</v>
      </c>
      <c r="P49">
        <f t="shared" si="11"/>
        <v>0</v>
      </c>
      <c r="Q49">
        <v>0</v>
      </c>
      <c r="R49">
        <v>0</v>
      </c>
      <c r="S49">
        <v>0</v>
      </c>
      <c r="T49">
        <f t="shared" si="12"/>
        <v>0</v>
      </c>
      <c r="U49">
        <v>0</v>
      </c>
      <c r="V49">
        <v>0</v>
      </c>
      <c r="W49">
        <v>0</v>
      </c>
      <c r="X49">
        <f t="shared" si="13"/>
        <v>0</v>
      </c>
      <c r="AB49">
        <f t="shared" si="14"/>
        <v>0</v>
      </c>
      <c r="AF49">
        <f t="shared" si="15"/>
        <v>0</v>
      </c>
      <c r="AJ49">
        <f>SUM(AG49*1.5)+(AH49*1.5)+(AI49*1.5)</f>
        <v>0</v>
      </c>
      <c r="AN49">
        <f t="shared" si="17"/>
        <v>0</v>
      </c>
      <c r="AO49" t="s">
        <v>148</v>
      </c>
      <c r="AP49" t="s">
        <v>148</v>
      </c>
      <c r="AQ49" t="s">
        <v>148</v>
      </c>
    </row>
    <row r="50" spans="2:43" ht="12">
      <c r="B50" s="26">
        <v>54</v>
      </c>
      <c r="C50" s="1" t="s">
        <v>73</v>
      </c>
      <c r="D50" s="1" t="s">
        <v>83</v>
      </c>
      <c r="F50" s="18">
        <v>17083</v>
      </c>
      <c r="G50" s="2" t="s">
        <v>75</v>
      </c>
      <c r="H50" s="1" t="s">
        <v>85</v>
      </c>
      <c r="I50">
        <v>0</v>
      </c>
      <c r="J50">
        <v>0</v>
      </c>
      <c r="K50">
        <v>0</v>
      </c>
      <c r="L50">
        <f t="shared" si="21"/>
        <v>0</v>
      </c>
      <c r="M50">
        <v>0</v>
      </c>
      <c r="N50">
        <v>0</v>
      </c>
      <c r="O50">
        <v>0</v>
      </c>
      <c r="P50">
        <f t="shared" si="11"/>
        <v>0</v>
      </c>
      <c r="Q50">
        <v>0</v>
      </c>
      <c r="R50">
        <v>0</v>
      </c>
      <c r="S50">
        <v>0</v>
      </c>
      <c r="T50">
        <f t="shared" si="12"/>
        <v>0</v>
      </c>
      <c r="U50">
        <v>0</v>
      </c>
      <c r="V50">
        <v>0</v>
      </c>
      <c r="W50">
        <v>0</v>
      </c>
      <c r="X50">
        <f t="shared" si="13"/>
        <v>0</v>
      </c>
      <c r="Y50" s="8">
        <v>0</v>
      </c>
      <c r="Z50" s="8">
        <v>0</v>
      </c>
      <c r="AA50" s="8">
        <v>0</v>
      </c>
      <c r="AB50">
        <f t="shared" si="14"/>
        <v>0</v>
      </c>
      <c r="AC50" s="1">
        <v>0</v>
      </c>
      <c r="AD50" s="1">
        <v>0</v>
      </c>
      <c r="AE50" s="1">
        <v>0</v>
      </c>
      <c r="AF50">
        <f t="shared" si="15"/>
        <v>0</v>
      </c>
      <c r="AG50" s="8">
        <v>0</v>
      </c>
      <c r="AH50" s="8">
        <v>0</v>
      </c>
      <c r="AI50" s="8">
        <v>0</v>
      </c>
      <c r="AJ50">
        <f>SUM(AG50*1.5)+(AH50*1.5)+(AI50*1.5)</f>
        <v>0</v>
      </c>
      <c r="AK50" s="1">
        <v>0</v>
      </c>
      <c r="AL50" s="1">
        <v>0</v>
      </c>
      <c r="AM50" s="1">
        <v>0</v>
      </c>
      <c r="AN50">
        <f t="shared" si="17"/>
        <v>0</v>
      </c>
      <c r="AO50" t="s">
        <v>148</v>
      </c>
      <c r="AP50" t="s">
        <v>148</v>
      </c>
      <c r="AQ50" t="s">
        <v>148</v>
      </c>
    </row>
    <row r="51" spans="2:43" ht="12">
      <c r="B51" s="26">
        <v>62</v>
      </c>
      <c r="C51" t="s">
        <v>129</v>
      </c>
      <c r="D51" t="s">
        <v>78</v>
      </c>
      <c r="E51"/>
      <c r="F51" s="16">
        <v>32841</v>
      </c>
      <c r="G51" s="17" t="s">
        <v>76</v>
      </c>
      <c r="H51" t="s">
        <v>85</v>
      </c>
      <c r="I51">
        <v>0</v>
      </c>
      <c r="J51">
        <v>0</v>
      </c>
      <c r="K51">
        <v>0</v>
      </c>
      <c r="L51">
        <f t="shared" si="21"/>
        <v>0</v>
      </c>
      <c r="M51">
        <v>0</v>
      </c>
      <c r="N51">
        <v>0</v>
      </c>
      <c r="O51">
        <v>0</v>
      </c>
      <c r="P51">
        <f t="shared" si="11"/>
        <v>0</v>
      </c>
      <c r="Q51">
        <v>0</v>
      </c>
      <c r="R51">
        <v>0</v>
      </c>
      <c r="S51">
        <v>0</v>
      </c>
      <c r="T51">
        <f t="shared" si="12"/>
        <v>0</v>
      </c>
      <c r="U51">
        <v>0</v>
      </c>
      <c r="V51">
        <v>0</v>
      </c>
      <c r="W51">
        <v>0</v>
      </c>
      <c r="X51">
        <f t="shared" si="13"/>
        <v>0</v>
      </c>
      <c r="Y51" s="8"/>
      <c r="Z51" s="8"/>
      <c r="AA51" s="8"/>
      <c r="AB51">
        <f t="shared" si="14"/>
        <v>0</v>
      </c>
      <c r="AC51" s="1"/>
      <c r="AD51" s="1"/>
      <c r="AE51" s="1"/>
      <c r="AF51">
        <f t="shared" si="15"/>
        <v>0</v>
      </c>
      <c r="AG51" s="8"/>
      <c r="AH51" s="8"/>
      <c r="AI51" s="8"/>
      <c r="AJ51" s="8"/>
      <c r="AK51" s="1"/>
      <c r="AL51" s="1"/>
      <c r="AM51" s="1"/>
      <c r="AN51">
        <f t="shared" si="17"/>
        <v>0</v>
      </c>
      <c r="AO51" t="s">
        <v>148</v>
      </c>
      <c r="AP51" t="s">
        <v>148</v>
      </c>
      <c r="AQ51" t="s">
        <v>148</v>
      </c>
    </row>
    <row r="52" spans="2:43" ht="12">
      <c r="B52" s="26">
        <v>114</v>
      </c>
      <c r="C52" s="4" t="s">
        <v>98</v>
      </c>
      <c r="D52" s="4" t="s">
        <v>99</v>
      </c>
      <c r="E52" s="4"/>
      <c r="F52" s="19">
        <v>30114</v>
      </c>
      <c r="G52" s="15" t="s">
        <v>93</v>
      </c>
      <c r="H52" s="4" t="s">
        <v>85</v>
      </c>
      <c r="I52">
        <v>0</v>
      </c>
      <c r="J52">
        <v>0</v>
      </c>
      <c r="K52">
        <v>0</v>
      </c>
      <c r="L52">
        <f t="shared" si="21"/>
        <v>0</v>
      </c>
      <c r="M52">
        <v>0</v>
      </c>
      <c r="N52">
        <v>0</v>
      </c>
      <c r="O52">
        <v>0</v>
      </c>
      <c r="P52">
        <f t="shared" si="11"/>
        <v>0</v>
      </c>
      <c r="Q52">
        <v>0</v>
      </c>
      <c r="R52">
        <v>0</v>
      </c>
      <c r="S52">
        <v>0</v>
      </c>
      <c r="T52">
        <f t="shared" si="12"/>
        <v>0</v>
      </c>
      <c r="U52">
        <v>0</v>
      </c>
      <c r="V52">
        <v>0</v>
      </c>
      <c r="W52">
        <v>0</v>
      </c>
      <c r="X52">
        <f t="shared" si="13"/>
        <v>0</v>
      </c>
      <c r="AB52">
        <f t="shared" si="14"/>
        <v>0</v>
      </c>
      <c r="AF52">
        <f t="shared" si="15"/>
        <v>0</v>
      </c>
      <c r="AJ52">
        <f>SUM(AG52*1.5)+(AH52*1.5)+(AI52*1.5)</f>
        <v>0</v>
      </c>
      <c r="AN52">
        <f t="shared" si="17"/>
        <v>0</v>
      </c>
      <c r="AO52" t="s">
        <v>148</v>
      </c>
      <c r="AP52" t="s">
        <v>148</v>
      </c>
      <c r="AQ52" t="s">
        <v>148</v>
      </c>
    </row>
    <row r="53" spans="3:43" ht="12">
      <c r="C53" t="s">
        <v>70</v>
      </c>
      <c r="D53" t="s">
        <v>58</v>
      </c>
      <c r="E53"/>
      <c r="F53" s="16">
        <v>32324</v>
      </c>
      <c r="G53" s="17" t="s">
        <v>76</v>
      </c>
      <c r="H53" t="s">
        <v>85</v>
      </c>
      <c r="I53">
        <v>0</v>
      </c>
      <c r="J53">
        <v>0</v>
      </c>
      <c r="K53">
        <v>0</v>
      </c>
      <c r="L53">
        <f t="shared" si="21"/>
        <v>0</v>
      </c>
      <c r="M53">
        <v>0</v>
      </c>
      <c r="N53">
        <v>0</v>
      </c>
      <c r="O53">
        <v>0</v>
      </c>
      <c r="P53">
        <f t="shared" si="11"/>
        <v>0</v>
      </c>
      <c r="Q53">
        <v>0</v>
      </c>
      <c r="R53">
        <v>0</v>
      </c>
      <c r="S53">
        <v>0</v>
      </c>
      <c r="T53">
        <f t="shared" si="12"/>
        <v>0</v>
      </c>
      <c r="U53">
        <v>0</v>
      </c>
      <c r="V53">
        <v>0</v>
      </c>
      <c r="W53">
        <v>0</v>
      </c>
      <c r="X53">
        <f t="shared" si="13"/>
        <v>0</v>
      </c>
      <c r="AB53">
        <f t="shared" si="14"/>
        <v>0</v>
      </c>
      <c r="AF53">
        <f t="shared" si="15"/>
        <v>0</v>
      </c>
      <c r="AN53">
        <f t="shared" si="17"/>
        <v>0</v>
      </c>
      <c r="AO53" t="s">
        <v>148</v>
      </c>
      <c r="AP53" t="s">
        <v>148</v>
      </c>
      <c r="AQ53" t="s">
        <v>148</v>
      </c>
    </row>
    <row r="54" spans="2:43" ht="12">
      <c r="B54" s="25"/>
      <c r="C54" s="8" t="s">
        <v>36</v>
      </c>
      <c r="D54" s="8" t="s">
        <v>37</v>
      </c>
      <c r="E54" t="s">
        <v>114</v>
      </c>
      <c r="F54" s="22">
        <v>31353</v>
      </c>
      <c r="G54" s="23" t="s">
        <v>77</v>
      </c>
      <c r="H54" s="8" t="s">
        <v>85</v>
      </c>
      <c r="I54">
        <v>0</v>
      </c>
      <c r="J54">
        <v>0</v>
      </c>
      <c r="K54">
        <v>0</v>
      </c>
      <c r="L54">
        <f t="shared" si="21"/>
        <v>0</v>
      </c>
      <c r="M54">
        <v>0</v>
      </c>
      <c r="N54">
        <v>0</v>
      </c>
      <c r="O54">
        <v>0</v>
      </c>
      <c r="P54">
        <f t="shared" si="11"/>
        <v>0</v>
      </c>
      <c r="Q54">
        <v>0</v>
      </c>
      <c r="R54">
        <v>0</v>
      </c>
      <c r="S54">
        <v>0</v>
      </c>
      <c r="T54">
        <f t="shared" si="12"/>
        <v>0</v>
      </c>
      <c r="U54">
        <v>0</v>
      </c>
      <c r="V54">
        <v>0</v>
      </c>
      <c r="W54">
        <v>0</v>
      </c>
      <c r="X54">
        <f t="shared" si="13"/>
        <v>0</v>
      </c>
      <c r="AB54">
        <f t="shared" si="14"/>
        <v>0</v>
      </c>
      <c r="AF54">
        <f t="shared" si="15"/>
        <v>0</v>
      </c>
      <c r="AJ54">
        <f>SUM(AG54*1.5)+(AH54*1.5)+(AI54*1.5)</f>
        <v>0</v>
      </c>
      <c r="AN54">
        <f t="shared" si="17"/>
        <v>0</v>
      </c>
      <c r="AO54" t="s">
        <v>148</v>
      </c>
      <c r="AP54" t="s">
        <v>148</v>
      </c>
      <c r="AQ54" t="s">
        <v>148</v>
      </c>
    </row>
    <row r="55" spans="3:43" ht="12">
      <c r="C55" s="1" t="s">
        <v>3</v>
      </c>
      <c r="D55" s="1" t="s">
        <v>7</v>
      </c>
      <c r="E55" t="s">
        <v>59</v>
      </c>
      <c r="F55" s="16">
        <v>28975</v>
      </c>
      <c r="G55" s="2" t="s">
        <v>30</v>
      </c>
      <c r="H55" s="1" t="s">
        <v>85</v>
      </c>
      <c r="I55">
        <v>0</v>
      </c>
      <c r="J55">
        <v>0</v>
      </c>
      <c r="K55">
        <v>0</v>
      </c>
      <c r="L55">
        <f t="shared" si="21"/>
        <v>0</v>
      </c>
      <c r="M55">
        <v>0</v>
      </c>
      <c r="N55">
        <v>0</v>
      </c>
      <c r="O55">
        <v>0</v>
      </c>
      <c r="P55">
        <f t="shared" si="11"/>
        <v>0</v>
      </c>
      <c r="Q55">
        <v>0</v>
      </c>
      <c r="R55">
        <v>0</v>
      </c>
      <c r="S55">
        <v>0</v>
      </c>
      <c r="T55">
        <f t="shared" si="12"/>
        <v>0</v>
      </c>
      <c r="U55">
        <v>0</v>
      </c>
      <c r="V55">
        <v>0</v>
      </c>
      <c r="W55">
        <v>0</v>
      </c>
      <c r="X55">
        <f t="shared" si="13"/>
        <v>0</v>
      </c>
      <c r="AB55">
        <f t="shared" si="14"/>
        <v>0</v>
      </c>
      <c r="AF55">
        <f t="shared" si="15"/>
        <v>0</v>
      </c>
      <c r="AJ55">
        <f>SUM(AG55*1.5)+(AH55*1.5)+(AI55*1.5)</f>
        <v>0</v>
      </c>
      <c r="AN55">
        <f t="shared" si="17"/>
        <v>0</v>
      </c>
      <c r="AO55" t="s">
        <v>148</v>
      </c>
      <c r="AP55" t="s">
        <v>148</v>
      </c>
      <c r="AQ55" t="s">
        <v>148</v>
      </c>
    </row>
    <row r="56" spans="3:43" ht="12">
      <c r="C56" t="s">
        <v>49</v>
      </c>
      <c r="D56" t="s">
        <v>29</v>
      </c>
      <c r="E56" t="s">
        <v>120</v>
      </c>
      <c r="F56" s="16">
        <v>29415</v>
      </c>
      <c r="G56" s="17" t="s">
        <v>30</v>
      </c>
      <c r="H56" t="s">
        <v>85</v>
      </c>
      <c r="I56">
        <v>0</v>
      </c>
      <c r="J56">
        <v>0</v>
      </c>
      <c r="K56">
        <v>0</v>
      </c>
      <c r="L56">
        <f t="shared" si="21"/>
        <v>0</v>
      </c>
      <c r="M56">
        <v>0</v>
      </c>
      <c r="N56">
        <v>0</v>
      </c>
      <c r="O56">
        <v>0</v>
      </c>
      <c r="P56">
        <f t="shared" si="11"/>
        <v>0</v>
      </c>
      <c r="Q56">
        <v>0</v>
      </c>
      <c r="R56">
        <v>0</v>
      </c>
      <c r="S56">
        <v>0</v>
      </c>
      <c r="T56">
        <f t="shared" si="12"/>
        <v>0</v>
      </c>
      <c r="U56">
        <v>0</v>
      </c>
      <c r="V56">
        <v>0</v>
      </c>
      <c r="W56">
        <v>0</v>
      </c>
      <c r="X56">
        <f t="shared" si="13"/>
        <v>0</v>
      </c>
      <c r="Y56" s="1"/>
      <c r="Z56" s="1"/>
      <c r="AA56" s="1"/>
      <c r="AB56">
        <f t="shared" si="14"/>
        <v>0</v>
      </c>
      <c r="AF56">
        <f t="shared" si="15"/>
        <v>0</v>
      </c>
      <c r="AG56" s="1"/>
      <c r="AH56" s="1"/>
      <c r="AI56" s="1"/>
      <c r="AJ56">
        <f>SUM(AG56*1.5)+(AH56*1.5)+(AI56*1.5)</f>
        <v>0</v>
      </c>
      <c r="AN56">
        <f t="shared" si="17"/>
        <v>0</v>
      </c>
      <c r="AO56" t="s">
        <v>148</v>
      </c>
      <c r="AP56" t="s">
        <v>148</v>
      </c>
      <c r="AQ56" t="s">
        <v>148</v>
      </c>
    </row>
    <row r="57" spans="3:40" ht="12">
      <c r="C57"/>
      <c r="D57"/>
      <c r="E57"/>
      <c r="F57" s="16"/>
      <c r="G57" s="17"/>
      <c r="H57"/>
      <c r="I57" s="13">
        <v>42</v>
      </c>
      <c r="J57" s="13">
        <v>0</v>
      </c>
      <c r="K57" s="13">
        <v>0</v>
      </c>
      <c r="L57" s="13">
        <f t="shared" si="21"/>
        <v>63</v>
      </c>
      <c r="M57" s="13">
        <v>44</v>
      </c>
      <c r="N57" s="13">
        <v>46</v>
      </c>
      <c r="O57" s="13">
        <v>19</v>
      </c>
      <c r="P57" s="13">
        <f t="shared" si="11"/>
        <v>196</v>
      </c>
      <c r="Q57" s="9">
        <v>22</v>
      </c>
      <c r="R57" s="9">
        <v>0</v>
      </c>
      <c r="S57" s="9">
        <v>1</v>
      </c>
      <c r="T57" s="13">
        <f t="shared" si="12"/>
        <v>35</v>
      </c>
      <c r="U57" s="9">
        <v>30</v>
      </c>
      <c r="V57" s="9">
        <v>49</v>
      </c>
      <c r="W57" s="9">
        <v>10</v>
      </c>
      <c r="X57" s="13">
        <f t="shared" si="13"/>
        <v>163</v>
      </c>
      <c r="Y57" s="9">
        <v>24</v>
      </c>
      <c r="Z57" s="9">
        <v>15</v>
      </c>
      <c r="AA57" s="9">
        <v>25</v>
      </c>
      <c r="AB57">
        <f t="shared" si="14"/>
        <v>96</v>
      </c>
      <c r="AC57" s="9">
        <v>0</v>
      </c>
      <c r="AD57" s="9">
        <v>35</v>
      </c>
      <c r="AE57" s="9">
        <v>0</v>
      </c>
      <c r="AF57">
        <f t="shared" si="15"/>
        <v>52.5</v>
      </c>
      <c r="AG57" s="9">
        <v>25</v>
      </c>
      <c r="AH57" s="9">
        <v>15</v>
      </c>
      <c r="AI57" s="9">
        <v>25</v>
      </c>
      <c r="AJ57">
        <f>SUM(AG57*1.5)+(AH57*1.5)+(AI57*1.5)</f>
        <v>97.5</v>
      </c>
      <c r="AK57" s="9">
        <v>0</v>
      </c>
      <c r="AL57" s="9">
        <v>45</v>
      </c>
      <c r="AM57" s="9">
        <v>0</v>
      </c>
      <c r="AN57">
        <f t="shared" si="17"/>
        <v>45</v>
      </c>
    </row>
    <row r="58" spans="2:40" ht="12">
      <c r="B58" s="25"/>
      <c r="C58"/>
      <c r="D58"/>
      <c r="E58" s="13"/>
      <c r="F58" s="28"/>
      <c r="G58" s="29"/>
      <c r="H58" s="10"/>
      <c r="AB58">
        <f t="shared" si="14"/>
        <v>0</v>
      </c>
      <c r="AF58">
        <f t="shared" si="15"/>
        <v>0</v>
      </c>
      <c r="AN58">
        <f t="shared" si="17"/>
        <v>0</v>
      </c>
    </row>
    <row r="59" spans="3:40" ht="12">
      <c r="C59"/>
      <c r="D59"/>
      <c r="E59"/>
      <c r="F59" s="16"/>
      <c r="G59" s="17"/>
      <c r="H59"/>
      <c r="J59" s="13"/>
      <c r="K59" s="13"/>
      <c r="L59" s="13"/>
      <c r="M59" s="13"/>
      <c r="N59" s="13"/>
      <c r="O59" s="13"/>
      <c r="P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>
        <f t="shared" si="14"/>
        <v>0</v>
      </c>
      <c r="AF59">
        <f t="shared" si="15"/>
        <v>0</v>
      </c>
      <c r="AG59" s="13"/>
      <c r="AH59" s="13"/>
      <c r="AI59" s="13"/>
      <c r="AJ59" s="13"/>
      <c r="AN59">
        <f t="shared" si="17"/>
        <v>0</v>
      </c>
    </row>
    <row r="60" spans="1:43" s="13" customFormat="1" ht="12">
      <c r="A60" s="40"/>
      <c r="B60" s="26"/>
      <c r="C60" s="1"/>
      <c r="D60" s="1"/>
      <c r="E60"/>
      <c r="F60" s="2"/>
      <c r="G60" s="2"/>
      <c r="H60" s="1"/>
      <c r="I60" s="1"/>
      <c r="J60" s="8"/>
      <c r="K60" s="8"/>
      <c r="L60" s="8"/>
      <c r="M60" s="8"/>
      <c r="N60" s="8"/>
      <c r="O60" s="8"/>
      <c r="P60" s="8"/>
      <c r="Q60" s="1"/>
      <c r="R60" s="8"/>
      <c r="S60" s="8"/>
      <c r="T60" s="8"/>
      <c r="U60" s="8"/>
      <c r="V60" s="8"/>
      <c r="W60" s="8"/>
      <c r="X60" s="8"/>
      <c r="Y60" s="8"/>
      <c r="Z60" s="8"/>
      <c r="AA60" s="8"/>
      <c r="AB60">
        <f t="shared" si="14"/>
        <v>0</v>
      </c>
      <c r="AC60" s="1"/>
      <c r="AD60" s="1"/>
      <c r="AE60" s="1"/>
      <c r="AF60">
        <f t="shared" si="15"/>
        <v>0</v>
      </c>
      <c r="AG60" s="8"/>
      <c r="AH60" s="8"/>
      <c r="AI60" s="8"/>
      <c r="AJ60" s="8"/>
      <c r="AK60" s="1"/>
      <c r="AL60" s="1"/>
      <c r="AM60" s="1"/>
      <c r="AN60">
        <f t="shared" si="17"/>
        <v>0</v>
      </c>
      <c r="AO60"/>
      <c r="AP60"/>
      <c r="AQ60"/>
    </row>
    <row r="61" spans="2:40" ht="12">
      <c r="B61"/>
      <c r="C61"/>
      <c r="D61"/>
      <c r="E61"/>
      <c r="F61"/>
      <c r="G61"/>
      <c r="H61"/>
      <c r="AB61">
        <f t="shared" si="14"/>
        <v>0</v>
      </c>
      <c r="AF61">
        <f t="shared" si="15"/>
        <v>0</v>
      </c>
      <c r="AJ61">
        <f>SUM(AG61*1.5)+(AH61*1.5)+(AI61*1.5)</f>
        <v>0</v>
      </c>
      <c r="AN61">
        <f t="shared" si="17"/>
        <v>0</v>
      </c>
    </row>
    <row r="62" spans="3:40" ht="12">
      <c r="C62"/>
      <c r="D62"/>
      <c r="E62"/>
      <c r="F62" s="16"/>
      <c r="G62" s="17"/>
      <c r="H62"/>
      <c r="J62" s="1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  <c r="X62" s="1"/>
      <c r="Y62" s="1"/>
      <c r="Z62" s="12"/>
      <c r="AA62" s="1"/>
      <c r="AB62">
        <f t="shared" si="14"/>
        <v>0</v>
      </c>
      <c r="AF62">
        <f t="shared" si="15"/>
        <v>0</v>
      </c>
      <c r="AG62" s="1"/>
      <c r="AH62" s="12"/>
      <c r="AI62" s="1"/>
      <c r="AJ62">
        <f>SUM(AG62*1.5)+(AH62*1.5)+(AI62*1.5)</f>
        <v>0</v>
      </c>
      <c r="AN62">
        <f t="shared" si="17"/>
        <v>0</v>
      </c>
    </row>
    <row r="63" spans="3:42" ht="12">
      <c r="C63"/>
      <c r="D63"/>
      <c r="E63"/>
      <c r="F63" s="16"/>
      <c r="G63" s="17"/>
      <c r="H63"/>
      <c r="I63" s="1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"/>
      <c r="AD63" s="1"/>
      <c r="AE63" s="1"/>
      <c r="AF63" s="1"/>
      <c r="AG63" s="8"/>
      <c r="AH63" s="8"/>
      <c r="AI63" s="8"/>
      <c r="AJ63" s="8"/>
      <c r="AK63" s="1"/>
      <c r="AL63" s="1"/>
      <c r="AM63" s="1"/>
      <c r="AN63" s="1"/>
      <c r="AO63" s="12"/>
      <c r="AP63" s="12"/>
    </row>
    <row r="64" spans="5:7" ht="12">
      <c r="E64"/>
      <c r="F64" s="18"/>
      <c r="G64" s="2"/>
    </row>
    <row r="65" spans="2:8" ht="12">
      <c r="B65"/>
      <c r="C65"/>
      <c r="D65"/>
      <c r="E65"/>
      <c r="F65"/>
      <c r="G65"/>
      <c r="H65"/>
    </row>
    <row r="66" spans="2:8" ht="12">
      <c r="B66"/>
      <c r="C66"/>
      <c r="D66"/>
      <c r="E66"/>
      <c r="F66"/>
      <c r="G66"/>
      <c r="H66"/>
    </row>
    <row r="67" spans="2:8" ht="12">
      <c r="B67"/>
      <c r="C67"/>
      <c r="D67"/>
      <c r="E67"/>
      <c r="F67"/>
      <c r="G67"/>
      <c r="H67"/>
    </row>
    <row r="68" spans="2:8" ht="12">
      <c r="B68"/>
      <c r="C68"/>
      <c r="D68"/>
      <c r="E68"/>
      <c r="F68"/>
      <c r="G68"/>
      <c r="H68"/>
    </row>
    <row r="69" spans="2:8" ht="12">
      <c r="B69"/>
      <c r="C69"/>
      <c r="D69"/>
      <c r="E69"/>
      <c r="F69"/>
      <c r="G69"/>
      <c r="H69"/>
    </row>
    <row r="70" spans="2:8" ht="12">
      <c r="B70"/>
      <c r="C70"/>
      <c r="D70"/>
      <c r="E70"/>
      <c r="F70"/>
      <c r="G70"/>
      <c r="H70"/>
    </row>
    <row r="71" spans="1:10" s="13" customFormat="1" ht="12">
      <c r="A71" s="40"/>
      <c r="B71"/>
      <c r="C71"/>
      <c r="D71"/>
      <c r="E71"/>
      <c r="F71"/>
      <c r="G71"/>
      <c r="H71"/>
      <c r="I71"/>
      <c r="J71"/>
    </row>
    <row r="72" spans="2:8" ht="12">
      <c r="B72"/>
      <c r="C72"/>
      <c r="D72"/>
      <c r="E72"/>
      <c r="F72"/>
      <c r="G72"/>
      <c r="H72"/>
    </row>
    <row r="73" spans="2:8" ht="12">
      <c r="B73"/>
      <c r="C73"/>
      <c r="D73"/>
      <c r="E73"/>
      <c r="F73"/>
      <c r="G73"/>
      <c r="H73"/>
    </row>
    <row r="74" spans="2:8" ht="12">
      <c r="B74"/>
      <c r="C74"/>
      <c r="D74"/>
      <c r="E74"/>
      <c r="F74"/>
      <c r="G74"/>
      <c r="H74"/>
    </row>
    <row r="75" spans="2:8" ht="12">
      <c r="B75"/>
      <c r="C75"/>
      <c r="D75"/>
      <c r="E75"/>
      <c r="F75"/>
      <c r="G75"/>
      <c r="H75"/>
    </row>
    <row r="76" spans="2:8" ht="12">
      <c r="B76"/>
      <c r="C76"/>
      <c r="D76"/>
      <c r="E76"/>
      <c r="F76"/>
      <c r="G76"/>
      <c r="H76"/>
    </row>
    <row r="77" spans="2:8" ht="12">
      <c r="B77"/>
      <c r="C77"/>
      <c r="D77"/>
      <c r="E77"/>
      <c r="F77"/>
      <c r="G77"/>
      <c r="H77"/>
    </row>
    <row r="78" spans="2:8" ht="12">
      <c r="B78"/>
      <c r="C78"/>
      <c r="D78"/>
      <c r="E78"/>
      <c r="F78"/>
      <c r="G78"/>
      <c r="H78"/>
    </row>
    <row r="79" spans="2:8" ht="12">
      <c r="B79"/>
      <c r="C79"/>
      <c r="D79"/>
      <c r="E79"/>
      <c r="F79"/>
      <c r="G79"/>
      <c r="H79"/>
    </row>
    <row r="80" spans="2:8" ht="12">
      <c r="B80"/>
      <c r="C80"/>
      <c r="D80"/>
      <c r="E80"/>
      <c r="F80"/>
      <c r="G80"/>
      <c r="H80"/>
    </row>
    <row r="81" spans="2:8" ht="12">
      <c r="B81"/>
      <c r="C81"/>
      <c r="D81"/>
      <c r="E81"/>
      <c r="F81"/>
      <c r="G81"/>
      <c r="H81"/>
    </row>
    <row r="82" spans="2:8" ht="12">
      <c r="B82"/>
      <c r="C82"/>
      <c r="D82"/>
      <c r="E82"/>
      <c r="F82"/>
      <c r="G82"/>
      <c r="H82"/>
    </row>
    <row r="83" spans="2:8" ht="12">
      <c r="B83"/>
      <c r="C83"/>
      <c r="D83"/>
      <c r="E83"/>
      <c r="F83"/>
      <c r="G83"/>
      <c r="H83"/>
    </row>
    <row r="84" spans="2:8" ht="12">
      <c r="B84"/>
      <c r="C84"/>
      <c r="D84"/>
      <c r="E84"/>
      <c r="F84"/>
      <c r="G84"/>
      <c r="H84"/>
    </row>
    <row r="85" spans="2:8" ht="12">
      <c r="B85"/>
      <c r="C85"/>
      <c r="D85"/>
      <c r="E85"/>
      <c r="F85"/>
      <c r="G85"/>
      <c r="H85"/>
    </row>
    <row r="86" spans="2:8" ht="12">
      <c r="B86"/>
      <c r="C86"/>
      <c r="D86"/>
      <c r="E86"/>
      <c r="F86"/>
      <c r="G86"/>
      <c r="H86"/>
    </row>
    <row r="87" spans="2:8" ht="12">
      <c r="B87"/>
      <c r="C87"/>
      <c r="D87"/>
      <c r="E87"/>
      <c r="F87"/>
      <c r="G87"/>
      <c r="H87"/>
    </row>
    <row r="88" spans="2:8" ht="12">
      <c r="B88"/>
      <c r="C88"/>
      <c r="D88"/>
      <c r="E88"/>
      <c r="F88"/>
      <c r="G88"/>
      <c r="H88"/>
    </row>
    <row r="89" spans="2:8" ht="12">
      <c r="B89"/>
      <c r="C89"/>
      <c r="D89"/>
      <c r="E89"/>
      <c r="F89"/>
      <c r="G89"/>
      <c r="H89"/>
    </row>
    <row r="90" spans="2:8" ht="12">
      <c r="B90"/>
      <c r="C90"/>
      <c r="D90"/>
      <c r="E90"/>
      <c r="F90"/>
      <c r="G90"/>
      <c r="H90"/>
    </row>
    <row r="91" spans="2:8" ht="12">
      <c r="B91"/>
      <c r="C91"/>
      <c r="D91"/>
      <c r="E91"/>
      <c r="F91"/>
      <c r="G91"/>
      <c r="H91"/>
    </row>
    <row r="92" spans="2:8" ht="12">
      <c r="B92"/>
      <c r="C92"/>
      <c r="D92"/>
      <c r="E92"/>
      <c r="F92"/>
      <c r="G92"/>
      <c r="H92"/>
    </row>
    <row r="93" spans="2:8" ht="12">
      <c r="B93"/>
      <c r="C93"/>
      <c r="D93"/>
      <c r="E93"/>
      <c r="F93"/>
      <c r="G93"/>
      <c r="H93"/>
    </row>
    <row r="94" spans="2:8" ht="12">
      <c r="B94"/>
      <c r="C94"/>
      <c r="D94"/>
      <c r="E94"/>
      <c r="F94"/>
      <c r="G94"/>
      <c r="H94"/>
    </row>
    <row r="95" spans="2:8" ht="12">
      <c r="B95"/>
      <c r="C95"/>
      <c r="D95"/>
      <c r="E95"/>
      <c r="F95"/>
      <c r="G95"/>
      <c r="H95"/>
    </row>
    <row r="96" spans="2:8" ht="12">
      <c r="B96"/>
      <c r="C96"/>
      <c r="D96"/>
      <c r="E96"/>
      <c r="F96"/>
      <c r="G96"/>
      <c r="H96"/>
    </row>
    <row r="97" spans="2:8" ht="12">
      <c r="B97"/>
      <c r="C97"/>
      <c r="D97"/>
      <c r="E97"/>
      <c r="F97"/>
      <c r="G97"/>
      <c r="H97"/>
    </row>
    <row r="98" spans="2:8" ht="12">
      <c r="B98"/>
      <c r="C98"/>
      <c r="D98"/>
      <c r="E98"/>
      <c r="F98"/>
      <c r="G98"/>
      <c r="H98"/>
    </row>
    <row r="99" spans="2:8" ht="12">
      <c r="B99"/>
      <c r="C99"/>
      <c r="D99"/>
      <c r="E99"/>
      <c r="F99"/>
      <c r="G99"/>
      <c r="H99"/>
    </row>
    <row r="100" spans="2:8" ht="12">
      <c r="B100"/>
      <c r="C100"/>
      <c r="D100"/>
      <c r="E100"/>
      <c r="F100"/>
      <c r="G100"/>
      <c r="H100"/>
    </row>
    <row r="101" spans="2:8" ht="12">
      <c r="B101"/>
      <c r="C101"/>
      <c r="D101"/>
      <c r="E101"/>
      <c r="F101"/>
      <c r="G101"/>
      <c r="H101"/>
    </row>
    <row r="102" spans="2:8" ht="12">
      <c r="B102"/>
      <c r="C102"/>
      <c r="D102"/>
      <c r="E102"/>
      <c r="F102"/>
      <c r="G102"/>
      <c r="H102"/>
    </row>
    <row r="103" spans="2:8" ht="12">
      <c r="B103"/>
      <c r="C103"/>
      <c r="D103"/>
      <c r="E103"/>
      <c r="F103"/>
      <c r="G103"/>
      <c r="H103"/>
    </row>
    <row r="104" spans="2:8" ht="12">
      <c r="B104"/>
      <c r="C104"/>
      <c r="D104"/>
      <c r="E104"/>
      <c r="F104"/>
      <c r="G104"/>
      <c r="H104"/>
    </row>
    <row r="105" spans="2:8" ht="12">
      <c r="B105"/>
      <c r="C105"/>
      <c r="D105"/>
      <c r="E105"/>
      <c r="F105"/>
      <c r="G105"/>
      <c r="H105"/>
    </row>
    <row r="106" spans="2:8" ht="12">
      <c r="B106"/>
      <c r="C106"/>
      <c r="D106"/>
      <c r="E106"/>
      <c r="F106"/>
      <c r="G106"/>
      <c r="H106"/>
    </row>
    <row r="107" spans="2:10" ht="12">
      <c r="B107" s="1"/>
      <c r="D107"/>
      <c r="E107"/>
      <c r="F107"/>
      <c r="G107"/>
      <c r="I107" s="1"/>
      <c r="J107" s="1"/>
    </row>
    <row r="108" spans="2:10" ht="12"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2:10" ht="12">
      <c r="B109" s="1"/>
      <c r="I109" s="1"/>
      <c r="J109" s="1"/>
    </row>
    <row r="110" spans="2:10" ht="12">
      <c r="B110" s="1"/>
      <c r="I110" s="1"/>
      <c r="J110" s="1"/>
    </row>
    <row r="111" spans="1:10" s="13" customFormat="1" ht="12">
      <c r="A111" s="40"/>
      <c r="B111"/>
      <c r="C111"/>
      <c r="D111"/>
      <c r="E111"/>
      <c r="F111"/>
      <c r="G111"/>
      <c r="H111"/>
      <c r="I111"/>
      <c r="J111"/>
    </row>
    <row r="112" spans="2:8" ht="12">
      <c r="B112"/>
      <c r="C112"/>
      <c r="D112"/>
      <c r="E112"/>
      <c r="F112"/>
      <c r="G112"/>
      <c r="H112"/>
    </row>
    <row r="113" spans="2:8" ht="12">
      <c r="B113"/>
      <c r="C113"/>
      <c r="D113"/>
      <c r="E113"/>
      <c r="F113"/>
      <c r="G113"/>
      <c r="H113"/>
    </row>
    <row r="114" spans="2:8" ht="12">
      <c r="B114"/>
      <c r="C114"/>
      <c r="D114"/>
      <c r="E114"/>
      <c r="F114"/>
      <c r="G114"/>
      <c r="H114"/>
    </row>
    <row r="115" spans="2:8" ht="12">
      <c r="B115"/>
      <c r="C115"/>
      <c r="D115"/>
      <c r="E115"/>
      <c r="F115"/>
      <c r="G115"/>
      <c r="H115"/>
    </row>
    <row r="116" spans="2:10" ht="12">
      <c r="B116" s="1"/>
      <c r="I116" s="1"/>
      <c r="J116" s="1"/>
    </row>
    <row r="117" spans="2:8" ht="12">
      <c r="B117"/>
      <c r="C117"/>
      <c r="D117"/>
      <c r="E117"/>
      <c r="F117"/>
      <c r="G117"/>
      <c r="H117"/>
    </row>
    <row r="118" spans="2:8" ht="12">
      <c r="B118"/>
      <c r="C118"/>
      <c r="D118"/>
      <c r="E118"/>
      <c r="F118"/>
      <c r="G118"/>
      <c r="H118"/>
    </row>
    <row r="119" spans="2:8" ht="12">
      <c r="B119"/>
      <c r="C119"/>
      <c r="D119"/>
      <c r="E119"/>
      <c r="F119"/>
      <c r="G119"/>
      <c r="H119"/>
    </row>
    <row r="120" s="20" customFormat="1" ht="12">
      <c r="A120" s="41"/>
    </row>
    <row r="121" spans="2:10" ht="12">
      <c r="B121" s="1"/>
      <c r="G121" s="12"/>
      <c r="I121" s="1"/>
      <c r="J121" s="1"/>
    </row>
    <row r="122" spans="2:8" ht="12">
      <c r="B122"/>
      <c r="C122"/>
      <c r="D122"/>
      <c r="E122"/>
      <c r="F122"/>
      <c r="G122"/>
      <c r="H122"/>
    </row>
    <row r="123" spans="2:10" ht="12">
      <c r="B123" s="1"/>
      <c r="G123" s="12"/>
      <c r="I123" s="1"/>
      <c r="J123" s="1"/>
    </row>
    <row r="124" spans="2:10" ht="12">
      <c r="B124" s="1"/>
      <c r="G124" s="12"/>
      <c r="I124" s="1"/>
      <c r="J124" s="1"/>
    </row>
    <row r="125" spans="2:8" ht="12">
      <c r="B125"/>
      <c r="C125"/>
      <c r="D125"/>
      <c r="E125"/>
      <c r="F125"/>
      <c r="G125"/>
      <c r="H125"/>
    </row>
    <row r="126" spans="2:8" ht="12">
      <c r="B126"/>
      <c r="C126"/>
      <c r="D126"/>
      <c r="E126"/>
      <c r="F126"/>
      <c r="G126"/>
      <c r="H126"/>
    </row>
    <row r="127" spans="2:8" ht="12">
      <c r="B127"/>
      <c r="C127"/>
      <c r="D127"/>
      <c r="E127"/>
      <c r="F127"/>
      <c r="G127"/>
      <c r="H127"/>
    </row>
    <row r="128" spans="2:10" ht="12">
      <c r="B128" s="1"/>
      <c r="G128" s="12"/>
      <c r="I128" s="1"/>
      <c r="J128" s="1"/>
    </row>
    <row r="129" spans="2:8" ht="12">
      <c r="B129"/>
      <c r="C129"/>
      <c r="D129"/>
      <c r="E129"/>
      <c r="F129"/>
      <c r="G129"/>
      <c r="H129"/>
    </row>
    <row r="130" spans="2:8" ht="12">
      <c r="B130"/>
      <c r="C130"/>
      <c r="D130"/>
      <c r="E130"/>
      <c r="F130"/>
      <c r="G130"/>
      <c r="H130"/>
    </row>
    <row r="131" spans="2:8" ht="12">
      <c r="B131"/>
      <c r="C131"/>
      <c r="D131"/>
      <c r="E131"/>
      <c r="F131"/>
      <c r="G131"/>
      <c r="H131"/>
    </row>
    <row r="132" spans="2:8" ht="12">
      <c r="B132"/>
      <c r="C132"/>
      <c r="D132"/>
      <c r="E132"/>
      <c r="F132"/>
      <c r="G132"/>
      <c r="H132"/>
    </row>
    <row r="133" spans="2:8" ht="12">
      <c r="B133"/>
      <c r="C133"/>
      <c r="D133"/>
      <c r="E133"/>
      <c r="F133"/>
      <c r="G133"/>
      <c r="H133"/>
    </row>
    <row r="134" spans="2:8" ht="12">
      <c r="B134"/>
      <c r="C134"/>
      <c r="D134"/>
      <c r="E134"/>
      <c r="F134"/>
      <c r="G134"/>
      <c r="H134"/>
    </row>
    <row r="135" spans="2:8" ht="12">
      <c r="B135"/>
      <c r="C135"/>
      <c r="D135"/>
      <c r="E135"/>
      <c r="F135"/>
      <c r="G135"/>
      <c r="H135"/>
    </row>
    <row r="136" spans="2:8" ht="12">
      <c r="B136"/>
      <c r="C136"/>
      <c r="D136"/>
      <c r="E136"/>
      <c r="F136"/>
      <c r="G136"/>
      <c r="H136"/>
    </row>
    <row r="137" spans="2:8" ht="12">
      <c r="B137"/>
      <c r="C137"/>
      <c r="D137"/>
      <c r="E137"/>
      <c r="F137"/>
      <c r="G137"/>
      <c r="H137"/>
    </row>
    <row r="138" spans="2:8" ht="12">
      <c r="B138"/>
      <c r="C138"/>
      <c r="D138"/>
      <c r="E138"/>
      <c r="F138"/>
      <c r="G138"/>
      <c r="H138"/>
    </row>
    <row r="139" spans="2:8" ht="12">
      <c r="B139"/>
      <c r="C139"/>
      <c r="D139"/>
      <c r="E139"/>
      <c r="F139"/>
      <c r="G139"/>
      <c r="H139"/>
    </row>
    <row r="140" spans="2:8" ht="12">
      <c r="B140"/>
      <c r="C140"/>
      <c r="D140"/>
      <c r="E140"/>
      <c r="F140"/>
      <c r="G140"/>
      <c r="H140"/>
    </row>
    <row r="141" spans="2:8" ht="12">
      <c r="B141"/>
      <c r="C141"/>
      <c r="D141"/>
      <c r="E141"/>
      <c r="F141"/>
      <c r="G141"/>
      <c r="H141"/>
    </row>
    <row r="142" spans="2:8" ht="12">
      <c r="B142"/>
      <c r="C142"/>
      <c r="D142"/>
      <c r="E142"/>
      <c r="F142"/>
      <c r="G142"/>
      <c r="H142"/>
    </row>
    <row r="143" spans="2:8" ht="12">
      <c r="B143"/>
      <c r="C143"/>
      <c r="D143"/>
      <c r="E143"/>
      <c r="F143"/>
      <c r="G143"/>
      <c r="H143"/>
    </row>
    <row r="144" spans="2:8" ht="12">
      <c r="B144"/>
      <c r="C144"/>
      <c r="D144"/>
      <c r="E144"/>
      <c r="F144"/>
      <c r="G144"/>
      <c r="H144"/>
    </row>
    <row r="145" spans="2:8" ht="12">
      <c r="B145"/>
      <c r="C145"/>
      <c r="D145"/>
      <c r="E145"/>
      <c r="F145"/>
      <c r="G145"/>
      <c r="H145"/>
    </row>
    <row r="146" spans="2:8" ht="12">
      <c r="B146"/>
      <c r="C146"/>
      <c r="D146"/>
      <c r="E146"/>
      <c r="F146"/>
      <c r="G146"/>
      <c r="H146"/>
    </row>
    <row r="147" spans="2:8" ht="12">
      <c r="B147"/>
      <c r="C147"/>
      <c r="D147"/>
      <c r="E147"/>
      <c r="F147"/>
      <c r="G147"/>
      <c r="H147"/>
    </row>
    <row r="148" spans="2:8" ht="12">
      <c r="B148"/>
      <c r="C148"/>
      <c r="D148"/>
      <c r="E148"/>
      <c r="F148"/>
      <c r="G148"/>
      <c r="H148"/>
    </row>
    <row r="149" spans="2:8" ht="12">
      <c r="B149"/>
      <c r="C149"/>
      <c r="D149"/>
      <c r="E149"/>
      <c r="F149"/>
      <c r="G149"/>
      <c r="H149"/>
    </row>
    <row r="150" spans="2:8" ht="12">
      <c r="B150"/>
      <c r="C150"/>
      <c r="D150"/>
      <c r="E150"/>
      <c r="F150"/>
      <c r="G150"/>
      <c r="H150"/>
    </row>
    <row r="151" spans="2:8" ht="12">
      <c r="B151"/>
      <c r="C151"/>
      <c r="D151"/>
      <c r="E151"/>
      <c r="F151"/>
      <c r="G151"/>
      <c r="H151"/>
    </row>
    <row r="152" spans="2:8" ht="12">
      <c r="B152"/>
      <c r="C152"/>
      <c r="D152"/>
      <c r="E152"/>
      <c r="F152"/>
      <c r="G152"/>
      <c r="H152"/>
    </row>
    <row r="153" spans="2:8" ht="12">
      <c r="B153"/>
      <c r="C153"/>
      <c r="D153"/>
      <c r="E153"/>
      <c r="F153"/>
      <c r="G153"/>
      <c r="H153"/>
    </row>
    <row r="154" spans="2:8" ht="12">
      <c r="B154"/>
      <c r="C154"/>
      <c r="D154"/>
      <c r="E154"/>
      <c r="F154"/>
      <c r="G154"/>
      <c r="H154"/>
    </row>
    <row r="155" spans="2:8" ht="12">
      <c r="B155"/>
      <c r="C155"/>
      <c r="D155"/>
      <c r="E155"/>
      <c r="F155"/>
      <c r="G155"/>
      <c r="H155"/>
    </row>
    <row r="156" spans="2:8" ht="12">
      <c r="B156"/>
      <c r="C156"/>
      <c r="D156"/>
      <c r="E156"/>
      <c r="F156"/>
      <c r="G156"/>
      <c r="H156"/>
    </row>
    <row r="157" spans="1:10" s="13" customFormat="1" ht="12">
      <c r="A157" s="40"/>
      <c r="B157"/>
      <c r="C157"/>
      <c r="D157"/>
      <c r="E157"/>
      <c r="F157"/>
      <c r="G157"/>
      <c r="H157"/>
      <c r="I157"/>
      <c r="J157"/>
    </row>
    <row r="158" spans="2:8" ht="12">
      <c r="B158"/>
      <c r="C158"/>
      <c r="D158"/>
      <c r="E158"/>
      <c r="F158"/>
      <c r="G158"/>
      <c r="H158"/>
    </row>
    <row r="159" spans="2:8" ht="12">
      <c r="B159"/>
      <c r="C159"/>
      <c r="D159"/>
      <c r="E159"/>
      <c r="F159"/>
      <c r="G159"/>
      <c r="H159"/>
    </row>
    <row r="160" spans="2:10" ht="12">
      <c r="B160" s="1"/>
      <c r="I160" s="1"/>
      <c r="J160" s="1"/>
    </row>
    <row r="161" spans="2:8" ht="12">
      <c r="B161"/>
      <c r="C161"/>
      <c r="D161"/>
      <c r="E161"/>
      <c r="F161"/>
      <c r="G161"/>
      <c r="H161"/>
    </row>
    <row r="162" spans="2:8" ht="12">
      <c r="B162"/>
      <c r="C162"/>
      <c r="D162"/>
      <c r="E162"/>
      <c r="F162"/>
      <c r="G162"/>
      <c r="H162"/>
    </row>
    <row r="163" spans="2:39" ht="12">
      <c r="B163" s="1"/>
      <c r="D163"/>
      <c r="E163"/>
      <c r="F163"/>
      <c r="G16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AD163" s="1"/>
      <c r="AE163" s="1"/>
      <c r="AF163" s="1"/>
      <c r="AG163" s="1"/>
      <c r="AL163" s="1"/>
      <c r="AM163" s="1"/>
    </row>
    <row r="164" spans="2:8" ht="12">
      <c r="B164"/>
      <c r="C164"/>
      <c r="D164"/>
      <c r="E164"/>
      <c r="F164"/>
      <c r="G164"/>
      <c r="H164"/>
    </row>
    <row r="165" spans="2:8" ht="12">
      <c r="B165"/>
      <c r="C165"/>
      <c r="D165"/>
      <c r="E165"/>
      <c r="F165"/>
      <c r="G165"/>
      <c r="H165"/>
    </row>
    <row r="166" spans="2:8" ht="12">
      <c r="B166"/>
      <c r="C166"/>
      <c r="D166"/>
      <c r="E166"/>
      <c r="F166"/>
      <c r="G166"/>
      <c r="H166"/>
    </row>
    <row r="167" spans="2:8" ht="12">
      <c r="B167"/>
      <c r="C167"/>
      <c r="D167"/>
      <c r="E167"/>
      <c r="F167"/>
      <c r="G167"/>
      <c r="H167"/>
    </row>
    <row r="168" spans="2:8" ht="12">
      <c r="B168"/>
      <c r="C168"/>
      <c r="D168"/>
      <c r="E168"/>
      <c r="F168"/>
      <c r="G168"/>
      <c r="H168"/>
    </row>
    <row r="169" spans="2:8" ht="12">
      <c r="B169"/>
      <c r="C169"/>
      <c r="D169"/>
      <c r="E169"/>
      <c r="F169"/>
      <c r="G169"/>
      <c r="H169"/>
    </row>
    <row r="170" spans="2:8" ht="12">
      <c r="B170"/>
      <c r="C170"/>
      <c r="D170"/>
      <c r="E170"/>
      <c r="F170"/>
      <c r="G170"/>
      <c r="H170"/>
    </row>
    <row r="171" spans="2:8" ht="12">
      <c r="B171"/>
      <c r="C171"/>
      <c r="D171"/>
      <c r="E171"/>
      <c r="F171"/>
      <c r="G171"/>
      <c r="H171"/>
    </row>
    <row r="172" spans="2:8" ht="12">
      <c r="B172"/>
      <c r="C172"/>
      <c r="D172"/>
      <c r="E172"/>
      <c r="F172"/>
      <c r="G172"/>
      <c r="H172"/>
    </row>
    <row r="173" spans="2:8" ht="12">
      <c r="B173"/>
      <c r="C173"/>
      <c r="D173"/>
      <c r="E173"/>
      <c r="F173"/>
      <c r="G173"/>
      <c r="H173"/>
    </row>
    <row r="174" spans="2:8" ht="12">
      <c r="B174"/>
      <c r="C174"/>
      <c r="D174"/>
      <c r="E174"/>
      <c r="F174"/>
      <c r="G174"/>
      <c r="H174"/>
    </row>
    <row r="175" spans="2:10" ht="12">
      <c r="B175" s="1"/>
      <c r="I175" s="1"/>
      <c r="J175" s="1"/>
    </row>
    <row r="176" spans="2:8" ht="12">
      <c r="B176"/>
      <c r="C176"/>
      <c r="D176"/>
      <c r="E176"/>
      <c r="F176"/>
      <c r="G176"/>
      <c r="H176"/>
    </row>
    <row r="177" spans="2:8" ht="12">
      <c r="B177"/>
      <c r="C177"/>
      <c r="D177"/>
      <c r="E177"/>
      <c r="F177"/>
      <c r="G177"/>
      <c r="H177"/>
    </row>
    <row r="178" spans="2:8" ht="12">
      <c r="B178"/>
      <c r="C178"/>
      <c r="D178"/>
      <c r="E178"/>
      <c r="F178"/>
      <c r="G178"/>
      <c r="H178"/>
    </row>
    <row r="179" spans="2:8" ht="12">
      <c r="B179"/>
      <c r="C179"/>
      <c r="D179"/>
      <c r="E179"/>
      <c r="F179"/>
      <c r="G179"/>
      <c r="H179"/>
    </row>
    <row r="180" spans="2:10" ht="12">
      <c r="B180" s="1"/>
      <c r="I180" s="1"/>
      <c r="J180" s="1"/>
    </row>
    <row r="181" spans="2:8" ht="12">
      <c r="B181"/>
      <c r="C181"/>
      <c r="D181"/>
      <c r="E181"/>
      <c r="F181"/>
      <c r="G181"/>
      <c r="H181"/>
    </row>
    <row r="182" spans="2:39" ht="12">
      <c r="B182"/>
      <c r="C182"/>
      <c r="D182"/>
      <c r="E182"/>
      <c r="F182"/>
      <c r="G182"/>
      <c r="H18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8" ht="12">
      <c r="B183"/>
      <c r="C183"/>
      <c r="D183"/>
      <c r="E183"/>
      <c r="F183"/>
      <c r="G183"/>
      <c r="H183"/>
    </row>
    <row r="184" spans="2:8" ht="12">
      <c r="B184"/>
      <c r="C184"/>
      <c r="D184"/>
      <c r="E184"/>
      <c r="F184"/>
      <c r="G184"/>
      <c r="H184"/>
    </row>
    <row r="185" spans="2:8" ht="12">
      <c r="B185"/>
      <c r="C185"/>
      <c r="D185"/>
      <c r="E185"/>
      <c r="F185"/>
      <c r="G185"/>
      <c r="H185"/>
    </row>
    <row r="186" spans="2:8" ht="12">
      <c r="B186"/>
      <c r="C186"/>
      <c r="D186"/>
      <c r="E186"/>
      <c r="F186"/>
      <c r="G186"/>
      <c r="H186"/>
    </row>
    <row r="187" spans="2:8" ht="12">
      <c r="B187"/>
      <c r="C187"/>
      <c r="D187"/>
      <c r="E187"/>
      <c r="F187"/>
      <c r="G187"/>
      <c r="H187"/>
    </row>
    <row r="188" spans="2:8" ht="12">
      <c r="B188"/>
      <c r="C188"/>
      <c r="D188"/>
      <c r="E188"/>
      <c r="F188"/>
      <c r="G188"/>
      <c r="H188"/>
    </row>
    <row r="189" spans="2:8" ht="12">
      <c r="B189"/>
      <c r="C189"/>
      <c r="D189"/>
      <c r="E189"/>
      <c r="F189"/>
      <c r="G189"/>
      <c r="H189"/>
    </row>
    <row r="190" spans="2:8" ht="12">
      <c r="B190"/>
      <c r="C190"/>
      <c r="D190"/>
      <c r="E190"/>
      <c r="F190"/>
      <c r="G190"/>
      <c r="H190"/>
    </row>
    <row r="191" spans="2:8" ht="12">
      <c r="B191"/>
      <c r="C191"/>
      <c r="D191"/>
      <c r="E191"/>
      <c r="F191"/>
      <c r="G191"/>
      <c r="H191"/>
    </row>
    <row r="192" spans="2:10" ht="12">
      <c r="B192" s="1"/>
      <c r="G192" s="12"/>
      <c r="I192" s="1"/>
      <c r="J192" s="1"/>
    </row>
    <row r="193" spans="2:8" ht="12">
      <c r="B193"/>
      <c r="C193"/>
      <c r="D193"/>
      <c r="E193"/>
      <c r="F193"/>
      <c r="G193"/>
      <c r="H193"/>
    </row>
    <row r="194" spans="2:8" ht="12">
      <c r="B194"/>
      <c r="C194"/>
      <c r="D194"/>
      <c r="E194"/>
      <c r="F194"/>
      <c r="G194"/>
      <c r="H194"/>
    </row>
    <row r="195" spans="2:10" ht="12">
      <c r="B195" s="1"/>
      <c r="G195" s="12"/>
      <c r="I195" s="1"/>
      <c r="J195" s="1"/>
    </row>
    <row r="196" spans="2:8" ht="12">
      <c r="B196"/>
      <c r="C196"/>
      <c r="D196"/>
      <c r="E196"/>
      <c r="F196"/>
      <c r="G196"/>
      <c r="H196"/>
    </row>
    <row r="197" spans="2:8" ht="12">
      <c r="B197"/>
      <c r="C197"/>
      <c r="D197"/>
      <c r="E197"/>
      <c r="F197"/>
      <c r="G197"/>
      <c r="H197"/>
    </row>
    <row r="198" spans="1:10" s="13" customFormat="1" ht="12">
      <c r="A198" s="40"/>
      <c r="B198"/>
      <c r="C198"/>
      <c r="D198"/>
      <c r="E198"/>
      <c r="F198"/>
      <c r="G198"/>
      <c r="H198"/>
      <c r="I198"/>
      <c r="J198"/>
    </row>
    <row r="199" spans="1:10" s="13" customFormat="1" ht="12">
      <c r="A199" s="40"/>
      <c r="B199"/>
      <c r="C199"/>
      <c r="D199"/>
      <c r="E199"/>
      <c r="F199"/>
      <c r="G199"/>
      <c r="H199"/>
      <c r="I199"/>
      <c r="J199"/>
    </row>
    <row r="200" spans="2:8" ht="12">
      <c r="B200"/>
      <c r="C200"/>
      <c r="D200"/>
      <c r="E200"/>
      <c r="F200"/>
      <c r="G200"/>
      <c r="H200"/>
    </row>
    <row r="201" spans="1:39" s="20" customFormat="1" ht="12">
      <c r="A201" s="4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AD201" s="21"/>
      <c r="AE201" s="21"/>
      <c r="AF201" s="21"/>
      <c r="AG201" s="21"/>
      <c r="AL201" s="21"/>
      <c r="AM201" s="21"/>
    </row>
    <row r="202" spans="1:10" s="13" customFormat="1" ht="12">
      <c r="A202" s="40"/>
      <c r="B202"/>
      <c r="C202"/>
      <c r="D202"/>
      <c r="E202"/>
      <c r="F202"/>
      <c r="G202"/>
      <c r="H202"/>
      <c r="I202"/>
      <c r="J202"/>
    </row>
    <row r="203" spans="2:8" ht="12">
      <c r="B203"/>
      <c r="C203"/>
      <c r="D203"/>
      <c r="E203"/>
      <c r="F203"/>
      <c r="G203"/>
      <c r="H203"/>
    </row>
    <row r="204" spans="2:8" ht="12">
      <c r="B204"/>
      <c r="C204"/>
      <c r="D204"/>
      <c r="E204"/>
      <c r="F204"/>
      <c r="G204"/>
      <c r="H204"/>
    </row>
    <row r="205" spans="2:8" ht="12">
      <c r="B205"/>
      <c r="C205"/>
      <c r="D205"/>
      <c r="E205"/>
      <c r="F205"/>
      <c r="G205"/>
      <c r="H205"/>
    </row>
    <row r="206" spans="2:8" ht="12">
      <c r="B206"/>
      <c r="C206"/>
      <c r="D206"/>
      <c r="E206"/>
      <c r="F206"/>
      <c r="G206"/>
      <c r="H206"/>
    </row>
    <row r="207" spans="2:8" ht="12">
      <c r="B207"/>
      <c r="C207"/>
      <c r="D207"/>
      <c r="E207"/>
      <c r="F207"/>
      <c r="G207"/>
      <c r="H207"/>
    </row>
    <row r="208" spans="2:8" ht="12">
      <c r="B208"/>
      <c r="C208"/>
      <c r="D208"/>
      <c r="E208"/>
      <c r="F208"/>
      <c r="G208"/>
      <c r="H208"/>
    </row>
    <row r="209" spans="2:8" ht="12">
      <c r="B209"/>
      <c r="C209"/>
      <c r="D209"/>
      <c r="E209"/>
      <c r="F209"/>
      <c r="G209"/>
      <c r="H209"/>
    </row>
    <row r="210" spans="2:8" ht="12">
      <c r="B210"/>
      <c r="C210"/>
      <c r="D210"/>
      <c r="E210"/>
      <c r="F210"/>
      <c r="G210"/>
      <c r="H210"/>
    </row>
    <row r="211" spans="2:39" ht="12">
      <c r="B211"/>
      <c r="C211"/>
      <c r="D211"/>
      <c r="E211"/>
      <c r="F211"/>
      <c r="G211"/>
      <c r="H2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2"/>
      <c r="AG211" s="1"/>
      <c r="AH211" s="1"/>
      <c r="AI211" s="1"/>
      <c r="AJ211" s="1"/>
      <c r="AK211" s="1"/>
      <c r="AL211" s="1"/>
      <c r="AM211" s="1"/>
    </row>
    <row r="212" spans="2:8" ht="12">
      <c r="B212"/>
      <c r="C212"/>
      <c r="D212"/>
      <c r="E212"/>
      <c r="F212"/>
      <c r="G212"/>
      <c r="H212"/>
    </row>
    <row r="213" spans="2:8" ht="12">
      <c r="B213"/>
      <c r="C213"/>
      <c r="D213"/>
      <c r="E213"/>
      <c r="F213"/>
      <c r="G213"/>
      <c r="H213"/>
    </row>
    <row r="214" spans="2:8" ht="12">
      <c r="B214"/>
      <c r="C214"/>
      <c r="D214"/>
      <c r="E214"/>
      <c r="F214"/>
      <c r="G214"/>
      <c r="H214"/>
    </row>
    <row r="215" spans="2:8" ht="12">
      <c r="B215"/>
      <c r="C215"/>
      <c r="D215"/>
      <c r="E215"/>
      <c r="F215"/>
      <c r="G215"/>
      <c r="H215"/>
    </row>
    <row r="216" spans="2:8" ht="12">
      <c r="B216"/>
      <c r="C216"/>
      <c r="D216"/>
      <c r="E216"/>
      <c r="F216"/>
      <c r="G216"/>
      <c r="H216"/>
    </row>
    <row r="217" spans="2:8" ht="12">
      <c r="B217"/>
      <c r="C217"/>
      <c r="D217"/>
      <c r="E217"/>
      <c r="F217"/>
      <c r="G217"/>
      <c r="H217"/>
    </row>
    <row r="218" spans="2:8" ht="12">
      <c r="B218"/>
      <c r="C218"/>
      <c r="D218"/>
      <c r="E218"/>
      <c r="F218"/>
      <c r="G218"/>
      <c r="H218"/>
    </row>
    <row r="219" spans="2:8" ht="12">
      <c r="B219"/>
      <c r="C219"/>
      <c r="D219"/>
      <c r="E219"/>
      <c r="F219"/>
      <c r="G219"/>
      <c r="H219"/>
    </row>
    <row r="220" spans="2:8" ht="12">
      <c r="B220"/>
      <c r="C220"/>
      <c r="D220"/>
      <c r="E220"/>
      <c r="F220"/>
      <c r="G220"/>
      <c r="H220"/>
    </row>
    <row r="221" spans="2:8" ht="12">
      <c r="B221"/>
      <c r="C221"/>
      <c r="D221"/>
      <c r="E221"/>
      <c r="F221"/>
      <c r="G221"/>
      <c r="H221"/>
    </row>
    <row r="222" spans="2:8" ht="12">
      <c r="B222"/>
      <c r="C222"/>
      <c r="D222"/>
      <c r="E222"/>
      <c r="F222"/>
      <c r="G222"/>
      <c r="H222"/>
    </row>
    <row r="223" spans="2:8" ht="12">
      <c r="B223"/>
      <c r="C223"/>
      <c r="D223"/>
      <c r="E223"/>
      <c r="F223"/>
      <c r="G223"/>
      <c r="H223"/>
    </row>
    <row r="224" spans="2:8" ht="12">
      <c r="B224"/>
      <c r="C224"/>
      <c r="D224"/>
      <c r="E224"/>
      <c r="F224"/>
      <c r="G224"/>
      <c r="H224"/>
    </row>
    <row r="225" spans="2:8" ht="12">
      <c r="B225"/>
      <c r="C225"/>
      <c r="D225"/>
      <c r="E225"/>
      <c r="F225"/>
      <c r="G225"/>
      <c r="H225"/>
    </row>
    <row r="226" spans="2:8" ht="12">
      <c r="B226"/>
      <c r="C226"/>
      <c r="D226"/>
      <c r="E226"/>
      <c r="F226"/>
      <c r="G226"/>
      <c r="H226"/>
    </row>
    <row r="227" spans="2:8" ht="12">
      <c r="B227"/>
      <c r="C227"/>
      <c r="D227"/>
      <c r="E227"/>
      <c r="F227"/>
      <c r="G227"/>
      <c r="H227"/>
    </row>
    <row r="228" spans="2:8" ht="12">
      <c r="B228"/>
      <c r="C228"/>
      <c r="D228"/>
      <c r="E228"/>
      <c r="F228"/>
      <c r="G228"/>
      <c r="H228"/>
    </row>
    <row r="229" spans="2:8" ht="12">
      <c r="B229"/>
      <c r="C229"/>
      <c r="D229"/>
      <c r="E229"/>
      <c r="F229"/>
      <c r="G229"/>
      <c r="H229"/>
    </row>
    <row r="230" spans="2:8" ht="12">
      <c r="B230"/>
      <c r="C230"/>
      <c r="D230"/>
      <c r="E230"/>
      <c r="F230"/>
      <c r="G230"/>
      <c r="H230"/>
    </row>
    <row r="231" spans="2:39" ht="12">
      <c r="B231"/>
      <c r="C231"/>
      <c r="D231"/>
      <c r="E231"/>
      <c r="F231"/>
      <c r="G231"/>
      <c r="H23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8" ht="12">
      <c r="B232"/>
      <c r="C232"/>
      <c r="D232"/>
      <c r="E232"/>
      <c r="F232"/>
      <c r="G232"/>
      <c r="H232"/>
    </row>
    <row r="233" spans="2:8" ht="12">
      <c r="B233"/>
      <c r="C233"/>
      <c r="D233"/>
      <c r="E233"/>
      <c r="F233"/>
      <c r="G233"/>
      <c r="H233"/>
    </row>
    <row r="234" spans="2:8" ht="12">
      <c r="B234"/>
      <c r="C234"/>
      <c r="D234"/>
      <c r="E234"/>
      <c r="F234"/>
      <c r="G234"/>
      <c r="H234"/>
    </row>
    <row r="235" spans="2:8" ht="12">
      <c r="B235"/>
      <c r="C235"/>
      <c r="D235"/>
      <c r="E235"/>
      <c r="F235"/>
      <c r="G235"/>
      <c r="H235"/>
    </row>
    <row r="236" spans="2:8" ht="12">
      <c r="B236"/>
      <c r="C236"/>
      <c r="D236"/>
      <c r="E236"/>
      <c r="F236"/>
      <c r="G236"/>
      <c r="H236"/>
    </row>
    <row r="237" spans="2:8" ht="12">
      <c r="B237"/>
      <c r="C237"/>
      <c r="D237"/>
      <c r="E237"/>
      <c r="F237"/>
      <c r="G237"/>
      <c r="H237"/>
    </row>
    <row r="238" spans="2:8" ht="12">
      <c r="B238"/>
      <c r="C238"/>
      <c r="D238"/>
      <c r="E238"/>
      <c r="F238"/>
      <c r="G238"/>
      <c r="H238"/>
    </row>
    <row r="239" spans="2:8" ht="12">
      <c r="B239"/>
      <c r="C239"/>
      <c r="D239"/>
      <c r="E239"/>
      <c r="F239"/>
      <c r="G239"/>
      <c r="H239"/>
    </row>
    <row r="240" spans="2:8" ht="12">
      <c r="B240"/>
      <c r="C240"/>
      <c r="D240"/>
      <c r="E240"/>
      <c r="F240"/>
      <c r="G240"/>
      <c r="H240"/>
    </row>
    <row r="241" spans="2:8" ht="12">
      <c r="B241"/>
      <c r="C241"/>
      <c r="D241"/>
      <c r="E241"/>
      <c r="F241"/>
      <c r="G241"/>
      <c r="H241"/>
    </row>
    <row r="242" spans="2:8" ht="12">
      <c r="B242"/>
      <c r="C242"/>
      <c r="D242"/>
      <c r="E242"/>
      <c r="F242"/>
      <c r="G242"/>
      <c r="H242"/>
    </row>
    <row r="243" spans="2:8" ht="12">
      <c r="B243"/>
      <c r="C243"/>
      <c r="D243"/>
      <c r="E243"/>
      <c r="F243"/>
      <c r="G243"/>
      <c r="H243"/>
    </row>
    <row r="244" spans="2:8" ht="12">
      <c r="B244"/>
      <c r="C244"/>
      <c r="D244"/>
      <c r="E244"/>
      <c r="F244"/>
      <c r="G244"/>
      <c r="H244"/>
    </row>
    <row r="245" spans="2:8" ht="12">
      <c r="B245"/>
      <c r="C245"/>
      <c r="D245"/>
      <c r="E245"/>
      <c r="F245"/>
      <c r="G245"/>
      <c r="H245"/>
    </row>
    <row r="246" spans="2:8" ht="12">
      <c r="B246"/>
      <c r="C246"/>
      <c r="D246"/>
      <c r="E246"/>
      <c r="F246"/>
      <c r="G246"/>
      <c r="H246"/>
    </row>
    <row r="247" spans="2:8" ht="12">
      <c r="B247"/>
      <c r="C247"/>
      <c r="D247"/>
      <c r="E247"/>
      <c r="F247"/>
      <c r="G247"/>
      <c r="H247"/>
    </row>
    <row r="248" spans="1:39" s="13" customFormat="1" ht="12">
      <c r="A248" s="40"/>
      <c r="B248"/>
      <c r="C248"/>
      <c r="D248"/>
      <c r="E248"/>
      <c r="F248"/>
      <c r="G248"/>
      <c r="H248"/>
      <c r="I248"/>
      <c r="J24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2:8" ht="12">
      <c r="B249"/>
      <c r="C249"/>
      <c r="D249"/>
      <c r="E249"/>
      <c r="F249"/>
      <c r="G249"/>
      <c r="H249"/>
    </row>
    <row r="250" spans="2:8" ht="12">
      <c r="B250"/>
      <c r="C250"/>
      <c r="D250"/>
      <c r="E250"/>
      <c r="F250"/>
      <c r="G250"/>
      <c r="H250"/>
    </row>
    <row r="251" spans="2:8" ht="12">
      <c r="B251"/>
      <c r="C251"/>
      <c r="D251"/>
      <c r="E251"/>
      <c r="F251"/>
      <c r="G251"/>
      <c r="H251"/>
    </row>
    <row r="252" spans="2:8" ht="12">
      <c r="B252"/>
      <c r="C252"/>
      <c r="D252"/>
      <c r="E252"/>
      <c r="F252"/>
      <c r="G252"/>
      <c r="H252"/>
    </row>
    <row r="253" spans="2:8" ht="12">
      <c r="B253"/>
      <c r="C253"/>
      <c r="D253"/>
      <c r="E253"/>
      <c r="F253"/>
      <c r="G253"/>
      <c r="H253"/>
    </row>
    <row r="254" spans="2:8" ht="12">
      <c r="B254"/>
      <c r="C254"/>
      <c r="D254"/>
      <c r="E254"/>
      <c r="F254"/>
      <c r="G254"/>
      <c r="H254"/>
    </row>
    <row r="255" spans="2:8" ht="12">
      <c r="B255"/>
      <c r="C255"/>
      <c r="D255"/>
      <c r="E255"/>
      <c r="F255"/>
      <c r="G255"/>
      <c r="H255"/>
    </row>
    <row r="256" spans="2:8" ht="12">
      <c r="B256"/>
      <c r="C256"/>
      <c r="D256"/>
      <c r="E256"/>
      <c r="F256"/>
      <c r="G256"/>
      <c r="H256"/>
    </row>
    <row r="257" spans="2:8" ht="12">
      <c r="B257"/>
      <c r="C257"/>
      <c r="D257"/>
      <c r="E257"/>
      <c r="F257"/>
      <c r="G257"/>
      <c r="H257"/>
    </row>
    <row r="258" spans="2:8" ht="12">
      <c r="B258"/>
      <c r="C258"/>
      <c r="D258"/>
      <c r="E258"/>
      <c r="F258"/>
      <c r="G258"/>
      <c r="H258"/>
    </row>
    <row r="259" spans="2:8" ht="12">
      <c r="B259"/>
      <c r="C259"/>
      <c r="D259"/>
      <c r="E259"/>
      <c r="F259"/>
      <c r="G259"/>
      <c r="H259"/>
    </row>
    <row r="260" spans="2:8" ht="12">
      <c r="B260"/>
      <c r="C260"/>
      <c r="D260"/>
      <c r="E260"/>
      <c r="F260"/>
      <c r="G260"/>
      <c r="H260"/>
    </row>
    <row r="261" spans="2:8" ht="12">
      <c r="B261"/>
      <c r="C261"/>
      <c r="D261"/>
      <c r="E261"/>
      <c r="F261"/>
      <c r="G261"/>
      <c r="H261"/>
    </row>
    <row r="262" spans="2:8" ht="12">
      <c r="B262"/>
      <c r="C262"/>
      <c r="D262"/>
      <c r="E262"/>
      <c r="F262"/>
      <c r="G262"/>
      <c r="H262"/>
    </row>
    <row r="263" spans="2:8" ht="12">
      <c r="B263"/>
      <c r="C263"/>
      <c r="D263"/>
      <c r="E263"/>
      <c r="F263"/>
      <c r="G263"/>
      <c r="H263"/>
    </row>
    <row r="264" spans="2:8" ht="12">
      <c r="B264"/>
      <c r="C264"/>
      <c r="D264"/>
      <c r="E264"/>
      <c r="F264"/>
      <c r="G264"/>
      <c r="H264"/>
    </row>
    <row r="265" s="4" customFormat="1" ht="12">
      <c r="A265" s="38"/>
    </row>
    <row r="266" spans="2:8" ht="12">
      <c r="B266"/>
      <c r="C266"/>
      <c r="D266"/>
      <c r="E266"/>
      <c r="F266"/>
      <c r="G266"/>
      <c r="H266"/>
    </row>
    <row r="267" spans="2:8" ht="12">
      <c r="B267"/>
      <c r="C267"/>
      <c r="D267"/>
      <c r="E267"/>
      <c r="F267"/>
      <c r="G267"/>
      <c r="H267"/>
    </row>
    <row r="268" spans="2:8" ht="12">
      <c r="B268"/>
      <c r="C268"/>
      <c r="D268"/>
      <c r="E268"/>
      <c r="F268"/>
      <c r="G268"/>
      <c r="H268"/>
    </row>
    <row r="269" spans="2:8" ht="12">
      <c r="B269"/>
      <c r="C269"/>
      <c r="D269"/>
      <c r="E269"/>
      <c r="F269"/>
      <c r="G269"/>
      <c r="H269"/>
    </row>
    <row r="270" spans="2:8" ht="12">
      <c r="B270"/>
      <c r="C270"/>
      <c r="D270"/>
      <c r="E270"/>
      <c r="F270"/>
      <c r="G270"/>
      <c r="H270"/>
    </row>
    <row r="271" spans="2:8" ht="12">
      <c r="B271"/>
      <c r="C271"/>
      <c r="D271"/>
      <c r="E271"/>
      <c r="F271"/>
      <c r="G271"/>
      <c r="H271"/>
    </row>
    <row r="272" spans="2:8" ht="12">
      <c r="B272"/>
      <c r="C272"/>
      <c r="D272"/>
      <c r="E272"/>
      <c r="F272"/>
      <c r="G272"/>
      <c r="H272"/>
    </row>
    <row r="273" spans="2:8" ht="12">
      <c r="B273"/>
      <c r="C273"/>
      <c r="D273"/>
      <c r="E273"/>
      <c r="F273"/>
      <c r="G273"/>
      <c r="H273"/>
    </row>
    <row r="274" spans="2:8" ht="12">
      <c r="B274"/>
      <c r="C274"/>
      <c r="D274"/>
      <c r="E274"/>
      <c r="F274"/>
      <c r="G274"/>
      <c r="H274"/>
    </row>
    <row r="275" spans="2:8" ht="12">
      <c r="B275"/>
      <c r="C275"/>
      <c r="D275"/>
      <c r="E275"/>
      <c r="F275"/>
      <c r="G275"/>
      <c r="H275"/>
    </row>
    <row r="276" spans="2:39" ht="12">
      <c r="B276"/>
      <c r="C276"/>
      <c r="D276"/>
      <c r="E276"/>
      <c r="F276"/>
      <c r="G276"/>
      <c r="H27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2"/>
      <c r="AG276" s="1"/>
      <c r="AH276" s="1"/>
      <c r="AI276" s="1"/>
      <c r="AJ276" s="1"/>
      <c r="AK276" s="1"/>
      <c r="AL276" s="1"/>
      <c r="AM276" s="1"/>
    </row>
    <row r="277" spans="2:8" ht="12">
      <c r="B277"/>
      <c r="C277"/>
      <c r="D277"/>
      <c r="E277"/>
      <c r="F277"/>
      <c r="G277"/>
      <c r="H277"/>
    </row>
    <row r="278" s="20" customFormat="1" ht="12">
      <c r="A278" s="41"/>
    </row>
    <row r="279" spans="2:8" ht="12">
      <c r="B279"/>
      <c r="C279"/>
      <c r="D279"/>
      <c r="E279"/>
      <c r="F279"/>
      <c r="G279"/>
      <c r="H279"/>
    </row>
    <row r="280" spans="2:8" ht="12">
      <c r="B280"/>
      <c r="C280"/>
      <c r="D280"/>
      <c r="E280"/>
      <c r="F280"/>
      <c r="G280"/>
      <c r="H280"/>
    </row>
    <row r="281" spans="2:8" ht="12">
      <c r="B281"/>
      <c r="C281"/>
      <c r="D281"/>
      <c r="E281"/>
      <c r="F281"/>
      <c r="G281"/>
      <c r="H281"/>
    </row>
    <row r="282" spans="2:8" ht="12">
      <c r="B282"/>
      <c r="C282"/>
      <c r="D282"/>
      <c r="E282"/>
      <c r="F282"/>
      <c r="G282"/>
      <c r="H282"/>
    </row>
    <row r="283" spans="2:8" ht="12">
      <c r="B283"/>
      <c r="C283"/>
      <c r="D283"/>
      <c r="E283"/>
      <c r="F283"/>
      <c r="G283"/>
      <c r="H283"/>
    </row>
    <row r="284" spans="2:8" ht="12">
      <c r="B284"/>
      <c r="C284"/>
      <c r="D284"/>
      <c r="E284"/>
      <c r="F284"/>
      <c r="G284"/>
      <c r="H284"/>
    </row>
    <row r="285" spans="2:8" ht="12">
      <c r="B285"/>
      <c r="C285"/>
      <c r="D285"/>
      <c r="E285"/>
      <c r="F285"/>
      <c r="G285"/>
      <c r="H285"/>
    </row>
    <row r="286" spans="2:10" ht="12"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2:10" ht="12"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2:8" ht="12">
      <c r="B288"/>
      <c r="C288"/>
      <c r="D288"/>
      <c r="E288"/>
      <c r="F288"/>
      <c r="G288"/>
      <c r="H288"/>
    </row>
    <row r="289" spans="2:10" ht="12"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2:10" ht="12"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2:10" ht="12"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2:10" ht="12">
      <c r="B292" s="1"/>
      <c r="D292"/>
      <c r="E292"/>
      <c r="F292"/>
      <c r="G292"/>
      <c r="I292" s="1"/>
      <c r="J292" s="1"/>
    </row>
    <row r="293" spans="2:8" ht="12">
      <c r="B293"/>
      <c r="C293"/>
      <c r="D293"/>
      <c r="E293"/>
      <c r="F293"/>
      <c r="G293"/>
      <c r="H293"/>
    </row>
    <row r="294" spans="2:8" ht="12">
      <c r="B294"/>
      <c r="C294"/>
      <c r="D294"/>
      <c r="E294"/>
      <c r="F294"/>
      <c r="G294"/>
      <c r="H294"/>
    </row>
    <row r="295" spans="2:8" ht="12">
      <c r="B295"/>
      <c r="C295"/>
      <c r="D295"/>
      <c r="E295"/>
      <c r="F295"/>
      <c r="G295"/>
      <c r="H295"/>
    </row>
    <row r="296" spans="2:8" ht="12">
      <c r="B296"/>
      <c r="C296"/>
      <c r="D296"/>
      <c r="E296"/>
      <c r="F296"/>
      <c r="G296"/>
      <c r="H296"/>
    </row>
    <row r="297" spans="2:39" ht="12">
      <c r="B297"/>
      <c r="C297"/>
      <c r="D297"/>
      <c r="E297"/>
      <c r="F297"/>
      <c r="G297"/>
      <c r="H29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8" ht="12">
      <c r="B298"/>
      <c r="C298"/>
      <c r="D298"/>
      <c r="E298"/>
      <c r="F298"/>
      <c r="G298"/>
      <c r="H298"/>
    </row>
    <row r="299" spans="2:8" ht="12">
      <c r="B299"/>
      <c r="C299"/>
      <c r="D299"/>
      <c r="E299"/>
      <c r="F299"/>
      <c r="G299"/>
      <c r="H299"/>
    </row>
    <row r="300" spans="2:8" ht="12">
      <c r="B300"/>
      <c r="C300"/>
      <c r="D300"/>
      <c r="E300"/>
      <c r="F300"/>
      <c r="G300"/>
      <c r="H300"/>
    </row>
    <row r="301" spans="2:8" ht="12">
      <c r="B301"/>
      <c r="C301"/>
      <c r="D301"/>
      <c r="E301"/>
      <c r="F301"/>
      <c r="G301"/>
      <c r="H301"/>
    </row>
    <row r="302" spans="2:8" ht="12">
      <c r="B302"/>
      <c r="C302"/>
      <c r="D302"/>
      <c r="E302"/>
      <c r="F302"/>
      <c r="G302"/>
      <c r="H302"/>
    </row>
    <row r="303" spans="1:10" s="13" customFormat="1" ht="12">
      <c r="A303" s="40"/>
      <c r="B303"/>
      <c r="C303"/>
      <c r="D303"/>
      <c r="E303"/>
      <c r="F303"/>
      <c r="G303"/>
      <c r="H303"/>
      <c r="I303"/>
      <c r="J303"/>
    </row>
    <row r="304" spans="2:8" ht="12">
      <c r="B304"/>
      <c r="C304"/>
      <c r="D304"/>
      <c r="E304"/>
      <c r="F304"/>
      <c r="G304"/>
      <c r="H304"/>
    </row>
    <row r="305" spans="2:8" ht="12">
      <c r="B305"/>
      <c r="C305"/>
      <c r="D305"/>
      <c r="E305"/>
      <c r="F305"/>
      <c r="G305"/>
      <c r="H305"/>
    </row>
    <row r="306" spans="2:8" ht="12">
      <c r="B306"/>
      <c r="C306"/>
      <c r="D306"/>
      <c r="E306"/>
      <c r="F306"/>
      <c r="G306"/>
      <c r="H306"/>
    </row>
    <row r="307" spans="2:8" ht="12">
      <c r="B307"/>
      <c r="C307"/>
      <c r="D307"/>
      <c r="E307"/>
      <c r="F307"/>
      <c r="G307"/>
      <c r="H307"/>
    </row>
    <row r="308" spans="2:8" ht="12">
      <c r="B308"/>
      <c r="C308"/>
      <c r="D308"/>
      <c r="E308"/>
      <c r="F308"/>
      <c r="G308"/>
      <c r="H308"/>
    </row>
    <row r="309" spans="2:8" ht="12">
      <c r="B309"/>
      <c r="C309"/>
      <c r="D309"/>
      <c r="E309"/>
      <c r="F309"/>
      <c r="G309"/>
      <c r="H309"/>
    </row>
    <row r="310" spans="2:8" ht="12">
      <c r="B310"/>
      <c r="C310"/>
      <c r="D310"/>
      <c r="E310"/>
      <c r="F310"/>
      <c r="G310"/>
      <c r="H310"/>
    </row>
    <row r="311" spans="2:8" ht="12">
      <c r="B311"/>
      <c r="C311"/>
      <c r="D311"/>
      <c r="E311"/>
      <c r="F311"/>
      <c r="G311"/>
      <c r="H311"/>
    </row>
    <row r="312" spans="2:8" ht="12">
      <c r="B312"/>
      <c r="C312"/>
      <c r="D312"/>
      <c r="E312"/>
      <c r="F312"/>
      <c r="G312"/>
      <c r="H312"/>
    </row>
    <row r="313" spans="2:8" ht="12">
      <c r="B313"/>
      <c r="C313"/>
      <c r="D313"/>
      <c r="E313"/>
      <c r="F313"/>
      <c r="G313"/>
      <c r="H313"/>
    </row>
    <row r="314" spans="2:8" ht="12">
      <c r="B314"/>
      <c r="C314"/>
      <c r="D314"/>
      <c r="E314"/>
      <c r="F314"/>
      <c r="G314"/>
      <c r="H314"/>
    </row>
    <row r="315" spans="2:8" ht="12">
      <c r="B315"/>
      <c r="C315"/>
      <c r="D315"/>
      <c r="E315"/>
      <c r="F315"/>
      <c r="G315"/>
      <c r="H315"/>
    </row>
    <row r="316" spans="2:8" ht="12">
      <c r="B316"/>
      <c r="C316"/>
      <c r="D316"/>
      <c r="E316"/>
      <c r="F316"/>
      <c r="G316"/>
      <c r="H316"/>
    </row>
    <row r="317" spans="2:8" ht="12">
      <c r="B317"/>
      <c r="C317"/>
      <c r="D317"/>
      <c r="E317"/>
      <c r="F317"/>
      <c r="G317"/>
      <c r="H317"/>
    </row>
    <row r="318" spans="2:8" ht="12">
      <c r="B318"/>
      <c r="C318"/>
      <c r="D318"/>
      <c r="E318"/>
      <c r="F318"/>
      <c r="G318"/>
      <c r="H318"/>
    </row>
    <row r="319" spans="2:8" ht="12">
      <c r="B319"/>
      <c r="C319"/>
      <c r="D319"/>
      <c r="E319"/>
      <c r="F319"/>
      <c r="G319"/>
      <c r="H319"/>
    </row>
    <row r="320" spans="2:8" ht="12">
      <c r="B320"/>
      <c r="C320"/>
      <c r="D320"/>
      <c r="E320"/>
      <c r="F320"/>
      <c r="G320"/>
      <c r="H320"/>
    </row>
    <row r="321" spans="2:8" ht="12">
      <c r="B321"/>
      <c r="C321"/>
      <c r="D321"/>
      <c r="E321"/>
      <c r="F321"/>
      <c r="G321"/>
      <c r="H321"/>
    </row>
    <row r="322" spans="2:39" ht="12">
      <c r="B322" s="13"/>
      <c r="C322" s="13"/>
      <c r="D322" s="13"/>
      <c r="E322" s="13"/>
      <c r="F322" s="13"/>
      <c r="G322" s="13"/>
      <c r="H322" s="13"/>
      <c r="I322" s="13"/>
      <c r="J322" s="1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AD322" s="1"/>
      <c r="AE322" s="1"/>
      <c r="AF322" s="1"/>
      <c r="AG322" s="1"/>
      <c r="AL322" s="1"/>
      <c r="AM322" s="1"/>
    </row>
    <row r="323" spans="2:8" ht="12">
      <c r="B323"/>
      <c r="C323"/>
      <c r="D323"/>
      <c r="E323"/>
      <c r="F323"/>
      <c r="G323"/>
      <c r="H323"/>
    </row>
    <row r="324" spans="2:8" ht="12">
      <c r="B324"/>
      <c r="C324"/>
      <c r="D324"/>
      <c r="E324"/>
      <c r="F324"/>
      <c r="G324"/>
      <c r="H324"/>
    </row>
    <row r="325" spans="2:8" ht="12">
      <c r="B325"/>
      <c r="C325"/>
      <c r="D325"/>
      <c r="E325"/>
      <c r="F325"/>
      <c r="G325"/>
      <c r="H325"/>
    </row>
    <row r="326" spans="1:10" s="13" customFormat="1" ht="12">
      <c r="A326" s="40"/>
      <c r="B326"/>
      <c r="C326"/>
      <c r="D326"/>
      <c r="E326"/>
      <c r="F326"/>
      <c r="G326"/>
      <c r="H326"/>
      <c r="I326"/>
      <c r="J326"/>
    </row>
    <row r="327" spans="2:8" ht="12">
      <c r="B327"/>
      <c r="C327"/>
      <c r="D327"/>
      <c r="E327"/>
      <c r="F327"/>
      <c r="G327"/>
      <c r="H327"/>
    </row>
    <row r="328" spans="1:10" s="13" customFormat="1" ht="12">
      <c r="A328" s="40"/>
      <c r="B328"/>
      <c r="C328"/>
      <c r="D328"/>
      <c r="E328"/>
      <c r="F328"/>
      <c r="G328"/>
      <c r="H328"/>
      <c r="I328"/>
      <c r="J328"/>
    </row>
    <row r="329" spans="2:10" ht="12"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2:10" ht="12"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2:10" ht="12"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2:8" ht="12">
      <c r="B332"/>
      <c r="C332"/>
      <c r="D332"/>
      <c r="E332"/>
      <c r="F332"/>
      <c r="G332"/>
      <c r="H332"/>
    </row>
    <row r="333" spans="2:8" ht="12">
      <c r="B333"/>
      <c r="C333"/>
      <c r="D333"/>
      <c r="E333"/>
      <c r="F333"/>
      <c r="G333"/>
      <c r="H333"/>
    </row>
    <row r="334" spans="2:8" ht="12">
      <c r="B334"/>
      <c r="C334"/>
      <c r="D334"/>
      <c r="E334"/>
      <c r="F334"/>
      <c r="G334"/>
      <c r="H334"/>
    </row>
    <row r="335" spans="2:8" ht="12">
      <c r="B335"/>
      <c r="C335"/>
      <c r="D335"/>
      <c r="E335"/>
      <c r="F335"/>
      <c r="G335"/>
      <c r="H335"/>
    </row>
    <row r="336" spans="2:8" ht="12">
      <c r="B336"/>
      <c r="C336"/>
      <c r="D336"/>
      <c r="E336"/>
      <c r="F336"/>
      <c r="G336"/>
      <c r="H336"/>
    </row>
    <row r="337" spans="2:8" ht="12">
      <c r="B337"/>
      <c r="C337"/>
      <c r="D337"/>
      <c r="E337"/>
      <c r="F337"/>
      <c r="G337"/>
      <c r="H337"/>
    </row>
    <row r="338" spans="2:8" ht="12">
      <c r="B338"/>
      <c r="C338"/>
      <c r="D338"/>
      <c r="E338"/>
      <c r="F338"/>
      <c r="G338"/>
      <c r="H338"/>
    </row>
    <row r="339" spans="2:39" ht="12">
      <c r="B339"/>
      <c r="C339"/>
      <c r="D339"/>
      <c r="E339"/>
      <c r="F339"/>
      <c r="G339"/>
      <c r="H339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8" ht="12">
      <c r="B340"/>
      <c r="C340"/>
      <c r="D340"/>
      <c r="E340"/>
      <c r="F340"/>
      <c r="G340"/>
      <c r="H340"/>
    </row>
    <row r="341" spans="2:8" ht="12">
      <c r="B341"/>
      <c r="C341"/>
      <c r="D341"/>
      <c r="E341"/>
      <c r="F341"/>
      <c r="G341"/>
      <c r="H341"/>
    </row>
    <row r="342" spans="2:8" ht="12">
      <c r="B342"/>
      <c r="C342"/>
      <c r="D342"/>
      <c r="E342"/>
      <c r="F342"/>
      <c r="G342"/>
      <c r="H342"/>
    </row>
    <row r="343" spans="2:8" ht="12">
      <c r="B343"/>
      <c r="C343"/>
      <c r="D343"/>
      <c r="E343"/>
      <c r="F343"/>
      <c r="G343"/>
      <c r="H343"/>
    </row>
    <row r="344" spans="2:8" ht="12">
      <c r="B344"/>
      <c r="C344"/>
      <c r="D344"/>
      <c r="E344"/>
      <c r="F344"/>
      <c r="G344"/>
      <c r="H344"/>
    </row>
    <row r="345" spans="2:8" ht="12">
      <c r="B345"/>
      <c r="C345"/>
      <c r="D345"/>
      <c r="E345"/>
      <c r="F345"/>
      <c r="G345"/>
      <c r="H345"/>
    </row>
    <row r="346" spans="2:8" ht="12">
      <c r="B346"/>
      <c r="C346"/>
      <c r="D346"/>
      <c r="E346"/>
      <c r="F346"/>
      <c r="G346"/>
      <c r="H346"/>
    </row>
    <row r="347" spans="2:8" ht="12">
      <c r="B347"/>
      <c r="C347"/>
      <c r="D347"/>
      <c r="E347"/>
      <c r="F347"/>
      <c r="G347"/>
      <c r="H347"/>
    </row>
    <row r="348" spans="2:8" ht="12">
      <c r="B348"/>
      <c r="C348"/>
      <c r="D348"/>
      <c r="E348"/>
      <c r="F348"/>
      <c r="G348"/>
      <c r="H348"/>
    </row>
    <row r="349" spans="2:8" ht="12">
      <c r="B349"/>
      <c r="C349"/>
      <c r="D349"/>
      <c r="E349"/>
      <c r="F349"/>
      <c r="G349"/>
      <c r="H349"/>
    </row>
    <row r="350" spans="2:8" ht="12">
      <c r="B350"/>
      <c r="C350"/>
      <c r="D350"/>
      <c r="E350"/>
      <c r="F350"/>
      <c r="G350"/>
      <c r="H350"/>
    </row>
    <row r="351" spans="2:8" ht="12">
      <c r="B351"/>
      <c r="C351"/>
      <c r="D351"/>
      <c r="E351"/>
      <c r="F351"/>
      <c r="G351"/>
      <c r="H351"/>
    </row>
    <row r="352" spans="2:8" ht="12">
      <c r="B352"/>
      <c r="C352"/>
      <c r="D352"/>
      <c r="E352"/>
      <c r="F352"/>
      <c r="G352"/>
      <c r="H352"/>
    </row>
    <row r="353" spans="2:8" ht="12">
      <c r="B353"/>
      <c r="C353"/>
      <c r="D353"/>
      <c r="E353"/>
      <c r="F353"/>
      <c r="G353"/>
      <c r="H353"/>
    </row>
    <row r="354" spans="2:8" ht="12">
      <c r="B354"/>
      <c r="C354"/>
      <c r="D354"/>
      <c r="E354"/>
      <c r="F354"/>
      <c r="G354"/>
      <c r="H354"/>
    </row>
    <row r="355" spans="2:8" ht="12">
      <c r="B355"/>
      <c r="C355"/>
      <c r="D355"/>
      <c r="E355"/>
      <c r="F355"/>
      <c r="G355"/>
      <c r="H355"/>
    </row>
    <row r="356" spans="2:8" ht="12">
      <c r="B356"/>
      <c r="C356"/>
      <c r="D356"/>
      <c r="E356"/>
      <c r="F356"/>
      <c r="G356"/>
      <c r="H356"/>
    </row>
    <row r="357" spans="2:8" ht="12">
      <c r="B357"/>
      <c r="C357"/>
      <c r="D357"/>
      <c r="E357"/>
      <c r="F357"/>
      <c r="G357"/>
      <c r="H357"/>
    </row>
    <row r="358" spans="2:8" ht="12">
      <c r="B358"/>
      <c r="C358"/>
      <c r="D358"/>
      <c r="E358"/>
      <c r="F358"/>
      <c r="G358"/>
      <c r="H358"/>
    </row>
    <row r="359" spans="2:8" ht="12">
      <c r="B359"/>
      <c r="C359"/>
      <c r="D359"/>
      <c r="E359"/>
      <c r="F359"/>
      <c r="G359"/>
      <c r="H359"/>
    </row>
    <row r="360" spans="2:8" ht="12">
      <c r="B360"/>
      <c r="C360"/>
      <c r="D360"/>
      <c r="E360"/>
      <c r="F360"/>
      <c r="G360"/>
      <c r="H360"/>
    </row>
    <row r="361" spans="2:8" ht="12">
      <c r="B361"/>
      <c r="C361"/>
      <c r="D361"/>
      <c r="E361"/>
      <c r="F361"/>
      <c r="G361"/>
      <c r="H361"/>
    </row>
    <row r="362" spans="2:8" ht="12">
      <c r="B362"/>
      <c r="C362"/>
      <c r="D362"/>
      <c r="E362"/>
      <c r="F362"/>
      <c r="G362"/>
      <c r="H362"/>
    </row>
    <row r="363" spans="2:8" ht="12">
      <c r="B363"/>
      <c r="C363"/>
      <c r="D363"/>
      <c r="E363"/>
      <c r="F363"/>
      <c r="G363"/>
      <c r="H363"/>
    </row>
    <row r="364" spans="2:8" ht="12">
      <c r="B364"/>
      <c r="C364"/>
      <c r="D364"/>
      <c r="E364"/>
      <c r="F364"/>
      <c r="G364"/>
      <c r="H364"/>
    </row>
    <row r="365" spans="2:8" ht="12">
      <c r="B365"/>
      <c r="C365"/>
      <c r="D365"/>
      <c r="E365"/>
      <c r="F365"/>
      <c r="G365"/>
      <c r="H365"/>
    </row>
    <row r="366" spans="2:8" ht="12">
      <c r="B366"/>
      <c r="C366"/>
      <c r="D366"/>
      <c r="E366"/>
      <c r="F366"/>
      <c r="G366"/>
      <c r="H366"/>
    </row>
    <row r="367" spans="2:8" ht="12">
      <c r="B367"/>
      <c r="C367"/>
      <c r="D367"/>
      <c r="E367"/>
      <c r="F367"/>
      <c r="G367"/>
      <c r="H367"/>
    </row>
    <row r="368" spans="2:8" ht="12">
      <c r="B368"/>
      <c r="C368"/>
      <c r="D368"/>
      <c r="E368"/>
      <c r="F368"/>
      <c r="G368"/>
      <c r="H368"/>
    </row>
    <row r="369" spans="2:8" ht="12">
      <c r="B369"/>
      <c r="C369"/>
      <c r="D369"/>
      <c r="E369"/>
      <c r="F369"/>
      <c r="G369"/>
      <c r="H369"/>
    </row>
    <row r="370" spans="2:8" ht="12">
      <c r="B370"/>
      <c r="C370"/>
      <c r="D370"/>
      <c r="E370"/>
      <c r="F370"/>
      <c r="G370"/>
      <c r="H370"/>
    </row>
    <row r="371" spans="2:8" ht="12">
      <c r="B371"/>
      <c r="C371"/>
      <c r="D371"/>
      <c r="E371"/>
      <c r="F371"/>
      <c r="G371"/>
      <c r="H371"/>
    </row>
    <row r="372" spans="2:8" ht="12">
      <c r="B372"/>
      <c r="C372"/>
      <c r="D372"/>
      <c r="E372"/>
      <c r="F372"/>
      <c r="G372"/>
      <c r="H372"/>
    </row>
    <row r="373" spans="2:8" ht="12">
      <c r="B373"/>
      <c r="C373"/>
      <c r="D373"/>
      <c r="E373"/>
      <c r="F373"/>
      <c r="G373"/>
      <c r="H373"/>
    </row>
    <row r="374" spans="2:8" ht="12">
      <c r="B374"/>
      <c r="C374"/>
      <c r="D374"/>
      <c r="E374"/>
      <c r="F374"/>
      <c r="G374"/>
      <c r="H374"/>
    </row>
    <row r="375" spans="2:8" ht="12">
      <c r="B375"/>
      <c r="C375"/>
      <c r="D375"/>
      <c r="E375"/>
      <c r="F375"/>
      <c r="G375"/>
      <c r="H375"/>
    </row>
    <row r="376" spans="2:8" ht="12">
      <c r="B376"/>
      <c r="C376"/>
      <c r="D376"/>
      <c r="E376"/>
      <c r="F376"/>
      <c r="G376"/>
      <c r="H376"/>
    </row>
    <row r="377" spans="2:8" ht="12">
      <c r="B377"/>
      <c r="C377"/>
      <c r="D377"/>
      <c r="E377"/>
      <c r="F377"/>
      <c r="G377"/>
      <c r="H377"/>
    </row>
    <row r="378" spans="2:8" ht="12">
      <c r="B378"/>
      <c r="C378"/>
      <c r="D378"/>
      <c r="E378"/>
      <c r="F378"/>
      <c r="G378"/>
      <c r="H378"/>
    </row>
    <row r="379" spans="2:8" ht="12">
      <c r="B379"/>
      <c r="C379"/>
      <c r="D379"/>
      <c r="E379"/>
      <c r="F379"/>
      <c r="G379"/>
      <c r="H379"/>
    </row>
    <row r="380" spans="2:8" ht="12">
      <c r="B380"/>
      <c r="C380"/>
      <c r="D380"/>
      <c r="E380"/>
      <c r="F380"/>
      <c r="G380"/>
      <c r="H380"/>
    </row>
    <row r="381" spans="2:8" ht="12">
      <c r="B381"/>
      <c r="C381"/>
      <c r="D381"/>
      <c r="E381"/>
      <c r="F381"/>
      <c r="G381"/>
      <c r="H381"/>
    </row>
    <row r="382" spans="2:8" ht="12">
      <c r="B382"/>
      <c r="C382"/>
      <c r="D382"/>
      <c r="E382"/>
      <c r="F382"/>
      <c r="G382"/>
      <c r="H382"/>
    </row>
    <row r="383" spans="2:8" ht="12">
      <c r="B383"/>
      <c r="C383"/>
      <c r="D383"/>
      <c r="E383"/>
      <c r="F383"/>
      <c r="G383"/>
      <c r="H383"/>
    </row>
    <row r="384" spans="2:8" ht="12">
      <c r="B384"/>
      <c r="C384"/>
      <c r="D384"/>
      <c r="E384"/>
      <c r="F384"/>
      <c r="G384"/>
      <c r="H384"/>
    </row>
    <row r="385" spans="2:8" ht="12">
      <c r="B385"/>
      <c r="C385"/>
      <c r="D385"/>
      <c r="E385"/>
      <c r="F385"/>
      <c r="G385"/>
      <c r="H385"/>
    </row>
    <row r="386" spans="2:8" ht="12">
      <c r="B386"/>
      <c r="C386"/>
      <c r="D386"/>
      <c r="E386"/>
      <c r="F386"/>
      <c r="G386"/>
      <c r="H386"/>
    </row>
    <row r="387" spans="2:8" ht="12">
      <c r="B387"/>
      <c r="C387"/>
      <c r="D387"/>
      <c r="E387"/>
      <c r="F387"/>
      <c r="G387"/>
      <c r="H387"/>
    </row>
    <row r="388" spans="2:8" ht="12">
      <c r="B388"/>
      <c r="C388"/>
      <c r="D388"/>
      <c r="E388"/>
      <c r="F388"/>
      <c r="G388"/>
      <c r="H388"/>
    </row>
    <row r="389" spans="2:8" ht="12">
      <c r="B389"/>
      <c r="C389"/>
      <c r="D389"/>
      <c r="E389"/>
      <c r="F389"/>
      <c r="G389"/>
      <c r="H389"/>
    </row>
    <row r="390" spans="2:8" ht="12">
      <c r="B390"/>
      <c r="C390"/>
      <c r="D390"/>
      <c r="E390"/>
      <c r="F390"/>
      <c r="G390"/>
      <c r="H390"/>
    </row>
    <row r="391" spans="2:8" ht="12">
      <c r="B391"/>
      <c r="C391"/>
      <c r="D391"/>
      <c r="E391"/>
      <c r="F391"/>
      <c r="G391"/>
      <c r="H391"/>
    </row>
    <row r="392" spans="2:8" ht="12">
      <c r="B392"/>
      <c r="C392"/>
      <c r="D392"/>
      <c r="E392"/>
      <c r="F392"/>
      <c r="G392"/>
      <c r="H392"/>
    </row>
    <row r="393" spans="2:8" ht="12">
      <c r="B393"/>
      <c r="C393"/>
      <c r="D393"/>
      <c r="E393"/>
      <c r="F393"/>
      <c r="G393"/>
      <c r="H393"/>
    </row>
    <row r="394" spans="2:8" ht="12">
      <c r="B394"/>
      <c r="C394"/>
      <c r="D394"/>
      <c r="E394"/>
      <c r="F394"/>
      <c r="G394"/>
      <c r="H394"/>
    </row>
    <row r="395" spans="2:8" ht="12">
      <c r="B395"/>
      <c r="C395"/>
      <c r="D395"/>
      <c r="E395"/>
      <c r="F395"/>
      <c r="G395"/>
      <c r="H395"/>
    </row>
    <row r="396" spans="2:8" ht="12">
      <c r="B396"/>
      <c r="C396"/>
      <c r="D396"/>
      <c r="E396"/>
      <c r="F396"/>
      <c r="G396"/>
      <c r="H396"/>
    </row>
    <row r="397" spans="2:8" ht="12">
      <c r="B397"/>
      <c r="C397"/>
      <c r="D397"/>
      <c r="E397"/>
      <c r="F397"/>
      <c r="G397"/>
      <c r="H397"/>
    </row>
    <row r="398" spans="2:8" ht="12">
      <c r="B398"/>
      <c r="C398"/>
      <c r="D398"/>
      <c r="E398"/>
      <c r="F398"/>
      <c r="G398"/>
      <c r="H398"/>
    </row>
    <row r="399" spans="2:8" ht="12">
      <c r="B399"/>
      <c r="C399"/>
      <c r="D399"/>
      <c r="E399"/>
      <c r="F399"/>
      <c r="G399"/>
      <c r="H399"/>
    </row>
    <row r="400" spans="2:8" ht="12">
      <c r="B400"/>
      <c r="C400"/>
      <c r="D400"/>
      <c r="E400"/>
      <c r="F400"/>
      <c r="G400"/>
      <c r="H400"/>
    </row>
    <row r="401" spans="2:8" ht="12">
      <c r="B401"/>
      <c r="C401"/>
      <c r="D401"/>
      <c r="E401"/>
      <c r="F401"/>
      <c r="G401"/>
      <c r="H401"/>
    </row>
    <row r="402" spans="2:8" ht="12">
      <c r="B402"/>
      <c r="C402"/>
      <c r="D402"/>
      <c r="E402"/>
      <c r="F402"/>
      <c r="G402"/>
      <c r="H402"/>
    </row>
    <row r="403" spans="2:8" ht="12">
      <c r="B403"/>
      <c r="C403"/>
      <c r="D403"/>
      <c r="E403"/>
      <c r="F403"/>
      <c r="G403"/>
      <c r="H403"/>
    </row>
    <row r="404" spans="2:8" ht="12">
      <c r="B404"/>
      <c r="C404"/>
      <c r="D404"/>
      <c r="E404"/>
      <c r="F404"/>
      <c r="G404"/>
      <c r="H404"/>
    </row>
    <row r="405" spans="2:8" ht="12">
      <c r="B405"/>
      <c r="C405"/>
      <c r="D405"/>
      <c r="E405"/>
      <c r="F405"/>
      <c r="G405"/>
      <c r="H405"/>
    </row>
    <row r="406" spans="2:8" ht="12">
      <c r="B406"/>
      <c r="C406"/>
      <c r="D406"/>
      <c r="E406"/>
      <c r="F406"/>
      <c r="G406"/>
      <c r="H406"/>
    </row>
    <row r="407" spans="2:8" ht="12">
      <c r="B407"/>
      <c r="C407"/>
      <c r="D407"/>
      <c r="E407"/>
      <c r="F407"/>
      <c r="G407"/>
      <c r="H407"/>
    </row>
    <row r="408" spans="2:8" ht="12">
      <c r="B408"/>
      <c r="C408"/>
      <c r="D408"/>
      <c r="E408"/>
      <c r="F408"/>
      <c r="G408"/>
      <c r="H408"/>
    </row>
    <row r="409" spans="2:8" ht="12">
      <c r="B409"/>
      <c r="C409"/>
      <c r="D409"/>
      <c r="E409"/>
      <c r="F409"/>
      <c r="G409"/>
      <c r="H409"/>
    </row>
    <row r="410" spans="2:8" ht="12">
      <c r="B410"/>
      <c r="C410"/>
      <c r="D410"/>
      <c r="E410"/>
      <c r="F410"/>
      <c r="G410"/>
      <c r="H410"/>
    </row>
    <row r="411" spans="2:8" ht="12">
      <c r="B411"/>
      <c r="C411"/>
      <c r="D411"/>
      <c r="E411"/>
      <c r="F411"/>
      <c r="G411"/>
      <c r="H411"/>
    </row>
    <row r="412" spans="2:8" ht="12">
      <c r="B412"/>
      <c r="C412"/>
      <c r="D412"/>
      <c r="E412"/>
      <c r="F412"/>
      <c r="G412"/>
      <c r="H412"/>
    </row>
    <row r="413" spans="2:8" ht="12">
      <c r="B413"/>
      <c r="C413"/>
      <c r="D413"/>
      <c r="E413"/>
      <c r="F413"/>
      <c r="G413"/>
      <c r="H413"/>
    </row>
    <row r="414" spans="2:8" ht="12">
      <c r="B414"/>
      <c r="C414"/>
      <c r="D414"/>
      <c r="E414"/>
      <c r="F414"/>
      <c r="G414"/>
      <c r="H414"/>
    </row>
    <row r="415" spans="2:8" ht="12">
      <c r="B415"/>
      <c r="C415"/>
      <c r="D415"/>
      <c r="E415"/>
      <c r="F415"/>
      <c r="G415"/>
      <c r="H415"/>
    </row>
    <row r="416" spans="2:8" ht="12">
      <c r="B416"/>
      <c r="C416"/>
      <c r="D416"/>
      <c r="E416"/>
      <c r="F416"/>
      <c r="G416"/>
      <c r="H416"/>
    </row>
    <row r="417" spans="2:8" ht="12">
      <c r="B417"/>
      <c r="C417"/>
      <c r="D417"/>
      <c r="E417"/>
      <c r="F417"/>
      <c r="G417"/>
      <c r="H417"/>
    </row>
    <row r="418" spans="2:8" ht="12">
      <c r="B418"/>
      <c r="C418"/>
      <c r="D418"/>
      <c r="E418"/>
      <c r="F418"/>
      <c r="G418"/>
      <c r="H418"/>
    </row>
    <row r="419" spans="2:8" ht="12">
      <c r="B419"/>
      <c r="C419"/>
      <c r="D419"/>
      <c r="E419"/>
      <c r="F419"/>
      <c r="G419"/>
      <c r="H419"/>
    </row>
    <row r="420" spans="2:8" ht="12">
      <c r="B420"/>
      <c r="C420"/>
      <c r="D420"/>
      <c r="E420"/>
      <c r="F420"/>
      <c r="G420"/>
      <c r="H420"/>
    </row>
    <row r="421" spans="2:8" ht="12">
      <c r="B421"/>
      <c r="C421"/>
      <c r="D421"/>
      <c r="E421"/>
      <c r="F421"/>
      <c r="G421"/>
      <c r="H421"/>
    </row>
    <row r="422" spans="2:8" ht="12">
      <c r="B422"/>
      <c r="C422"/>
      <c r="D422"/>
      <c r="E422"/>
      <c r="F422"/>
      <c r="G422"/>
      <c r="H422"/>
    </row>
    <row r="423" spans="2:8" ht="12">
      <c r="B423"/>
      <c r="C423"/>
      <c r="D423"/>
      <c r="E423"/>
      <c r="F423"/>
      <c r="G423"/>
      <c r="H423"/>
    </row>
    <row r="424" spans="2:8" ht="12">
      <c r="B424"/>
      <c r="C424"/>
      <c r="D424"/>
      <c r="E424"/>
      <c r="F424"/>
      <c r="G424"/>
      <c r="H424"/>
    </row>
    <row r="425" spans="2:8" ht="12">
      <c r="B425"/>
      <c r="C425"/>
      <c r="D425"/>
      <c r="E425"/>
      <c r="F425"/>
      <c r="G425"/>
      <c r="H425"/>
    </row>
    <row r="426" spans="2:8" ht="12">
      <c r="B426"/>
      <c r="C426"/>
      <c r="D426"/>
      <c r="E426"/>
      <c r="F426"/>
      <c r="G426"/>
      <c r="H426"/>
    </row>
    <row r="427" spans="2:8" ht="12">
      <c r="B427"/>
      <c r="C427"/>
      <c r="D427"/>
      <c r="E427"/>
      <c r="F427"/>
      <c r="G427"/>
      <c r="H427"/>
    </row>
    <row r="428" spans="2:8" ht="12">
      <c r="B428"/>
      <c r="C428"/>
      <c r="D428"/>
      <c r="E428"/>
      <c r="F428"/>
      <c r="G428"/>
      <c r="H428"/>
    </row>
    <row r="429" spans="2:8" ht="12">
      <c r="B429"/>
      <c r="C429"/>
      <c r="D429"/>
      <c r="E429"/>
      <c r="F429"/>
      <c r="G429"/>
      <c r="H429"/>
    </row>
    <row r="430" spans="2:8" ht="12">
      <c r="B430"/>
      <c r="C430"/>
      <c r="D430"/>
      <c r="E430"/>
      <c r="F430"/>
      <c r="G430"/>
      <c r="H430"/>
    </row>
    <row r="431" spans="2:8" ht="12">
      <c r="B431"/>
      <c r="C431"/>
      <c r="D431"/>
      <c r="E431"/>
      <c r="F431"/>
      <c r="G431"/>
      <c r="H431"/>
    </row>
    <row r="432" spans="2:8" ht="12">
      <c r="B432"/>
      <c r="C432"/>
      <c r="D432"/>
      <c r="E432"/>
      <c r="F432"/>
      <c r="G432"/>
      <c r="H432"/>
    </row>
    <row r="433" spans="2:8" ht="12">
      <c r="B433"/>
      <c r="C433"/>
      <c r="D433"/>
      <c r="E433"/>
      <c r="F433"/>
      <c r="G433"/>
      <c r="H433"/>
    </row>
    <row r="434" spans="2:8" ht="12">
      <c r="B434"/>
      <c r="C434"/>
      <c r="D434"/>
      <c r="E434"/>
      <c r="F434"/>
      <c r="G434"/>
      <c r="H434"/>
    </row>
    <row r="435" spans="2:8" ht="12">
      <c r="B435"/>
      <c r="C435"/>
      <c r="D435"/>
      <c r="E435"/>
      <c r="F435"/>
      <c r="G435"/>
      <c r="H435"/>
    </row>
    <row r="436" spans="2:8" ht="12">
      <c r="B436"/>
      <c r="C436"/>
      <c r="D436"/>
      <c r="E436"/>
      <c r="F436"/>
      <c r="G436"/>
      <c r="H436"/>
    </row>
    <row r="437" spans="2:8" ht="12">
      <c r="B437"/>
      <c r="C437"/>
      <c r="D437"/>
      <c r="E437"/>
      <c r="F437"/>
      <c r="G437"/>
      <c r="H437"/>
    </row>
    <row r="438" spans="2:8" ht="12">
      <c r="B438"/>
      <c r="C438"/>
      <c r="D438"/>
      <c r="E438"/>
      <c r="F438"/>
      <c r="G438"/>
      <c r="H438"/>
    </row>
    <row r="439" spans="2:8" ht="12">
      <c r="B439"/>
      <c r="C439"/>
      <c r="D439"/>
      <c r="E439"/>
      <c r="F439"/>
      <c r="G439"/>
      <c r="H439"/>
    </row>
    <row r="440" spans="2:8" ht="12">
      <c r="B440"/>
      <c r="C440"/>
      <c r="D440"/>
      <c r="E440"/>
      <c r="F440"/>
      <c r="G440"/>
      <c r="H440"/>
    </row>
    <row r="441" spans="2:8" ht="12">
      <c r="B441"/>
      <c r="C441"/>
      <c r="D441"/>
      <c r="E441"/>
      <c r="F441"/>
      <c r="G441"/>
      <c r="H441"/>
    </row>
    <row r="442" spans="2:8" ht="12">
      <c r="B442"/>
      <c r="C442"/>
      <c r="D442"/>
      <c r="E442"/>
      <c r="F442"/>
      <c r="G442"/>
      <c r="H442"/>
    </row>
    <row r="443" spans="2:8" ht="12">
      <c r="B443"/>
      <c r="C443"/>
      <c r="D443"/>
      <c r="E443"/>
      <c r="F443"/>
      <c r="G443"/>
      <c r="H443"/>
    </row>
    <row r="444" spans="2:8" ht="12">
      <c r="B444"/>
      <c r="C444"/>
      <c r="D444"/>
      <c r="E444"/>
      <c r="F444"/>
      <c r="G444"/>
      <c r="H444"/>
    </row>
    <row r="445" spans="2:8" ht="12">
      <c r="B445"/>
      <c r="C445"/>
      <c r="D445"/>
      <c r="E445"/>
      <c r="F445"/>
      <c r="G445"/>
      <c r="H445"/>
    </row>
    <row r="446" spans="2:8" ht="12">
      <c r="B446"/>
      <c r="C446"/>
      <c r="D446"/>
      <c r="E446"/>
      <c r="F446"/>
      <c r="G446"/>
      <c r="H446"/>
    </row>
    <row r="447" spans="2:8" ht="12">
      <c r="B447"/>
      <c r="C447"/>
      <c r="D447"/>
      <c r="E447"/>
      <c r="F447"/>
      <c r="G447"/>
      <c r="H447"/>
    </row>
    <row r="448" spans="2:8" ht="12">
      <c r="B448"/>
      <c r="C448"/>
      <c r="D448"/>
      <c r="E448"/>
      <c r="F448"/>
      <c r="G448"/>
      <c r="H448"/>
    </row>
    <row r="449" spans="2:8" ht="12">
      <c r="B449"/>
      <c r="C449"/>
      <c r="D449"/>
      <c r="E449"/>
      <c r="F449"/>
      <c r="G449"/>
      <c r="H449"/>
    </row>
    <row r="450" spans="2:8" ht="12">
      <c r="B450"/>
      <c r="C450"/>
      <c r="D450"/>
      <c r="E450"/>
      <c r="F450"/>
      <c r="G450"/>
      <c r="H450"/>
    </row>
    <row r="451" spans="2:8" ht="12">
      <c r="B451"/>
      <c r="C451"/>
      <c r="D451"/>
      <c r="E451"/>
      <c r="F451"/>
      <c r="G451"/>
      <c r="H451"/>
    </row>
    <row r="452" spans="2:8" ht="12">
      <c r="B452"/>
      <c r="C452"/>
      <c r="D452"/>
      <c r="E452"/>
      <c r="F452"/>
      <c r="G452"/>
      <c r="H452"/>
    </row>
    <row r="453" spans="2:8" ht="12">
      <c r="B453"/>
      <c r="C453"/>
      <c r="D453"/>
      <c r="E453"/>
      <c r="F453"/>
      <c r="G453"/>
      <c r="H453"/>
    </row>
    <row r="454" spans="2:8" ht="12">
      <c r="B454"/>
      <c r="C454"/>
      <c r="D454"/>
      <c r="E454"/>
      <c r="F454"/>
      <c r="G454"/>
      <c r="H454"/>
    </row>
    <row r="455" spans="2:8" ht="12">
      <c r="B455"/>
      <c r="C455"/>
      <c r="D455"/>
      <c r="E455"/>
      <c r="F455"/>
      <c r="G455"/>
      <c r="H455"/>
    </row>
    <row r="456" spans="2:8" ht="12">
      <c r="B456"/>
      <c r="C456"/>
      <c r="D456"/>
      <c r="E456"/>
      <c r="F456"/>
      <c r="G456"/>
      <c r="H456"/>
    </row>
    <row r="457" spans="2:8" ht="12">
      <c r="B457"/>
      <c r="C457"/>
      <c r="D457"/>
      <c r="E457"/>
      <c r="F457"/>
      <c r="G457"/>
      <c r="H457"/>
    </row>
    <row r="458" spans="2:8" ht="12">
      <c r="B458"/>
      <c r="C458"/>
      <c r="D458"/>
      <c r="E458"/>
      <c r="F458"/>
      <c r="G458"/>
      <c r="H458"/>
    </row>
    <row r="459" spans="2:8" ht="12">
      <c r="B459"/>
      <c r="C459"/>
      <c r="D459"/>
      <c r="E459"/>
      <c r="F459"/>
      <c r="G459"/>
      <c r="H459"/>
    </row>
    <row r="460" spans="2:8" ht="12">
      <c r="B460"/>
      <c r="C460"/>
      <c r="D460"/>
      <c r="E460"/>
      <c r="F460"/>
      <c r="G460"/>
      <c r="H460"/>
    </row>
    <row r="461" spans="2:8" ht="12">
      <c r="B461"/>
      <c r="C461"/>
      <c r="D461"/>
      <c r="E461"/>
      <c r="F461"/>
      <c r="G461"/>
      <c r="H461"/>
    </row>
    <row r="462" spans="2:8" ht="12">
      <c r="B462"/>
      <c r="C462"/>
      <c r="D462"/>
      <c r="E462"/>
      <c r="F462"/>
      <c r="G462"/>
      <c r="H462"/>
    </row>
    <row r="463" spans="2:8" ht="12">
      <c r="B463"/>
      <c r="C463"/>
      <c r="D463"/>
      <c r="E463"/>
      <c r="F463"/>
      <c r="G463"/>
      <c r="H463"/>
    </row>
    <row r="464" spans="2:8" ht="12">
      <c r="B464"/>
      <c r="C464"/>
      <c r="D464"/>
      <c r="E464"/>
      <c r="F464"/>
      <c r="G464"/>
      <c r="H464"/>
    </row>
    <row r="465" spans="2:8" ht="12">
      <c r="B465"/>
      <c r="C465"/>
      <c r="D465"/>
      <c r="E465"/>
      <c r="F465"/>
      <c r="G465"/>
      <c r="H465"/>
    </row>
    <row r="466" spans="2:8" ht="12">
      <c r="B466"/>
      <c r="C466"/>
      <c r="D466"/>
      <c r="E466"/>
      <c r="F466"/>
      <c r="G466"/>
      <c r="H466"/>
    </row>
    <row r="467" spans="2:8" ht="12">
      <c r="B467"/>
      <c r="C467"/>
      <c r="D467"/>
      <c r="E467"/>
      <c r="F467"/>
      <c r="G467"/>
      <c r="H467"/>
    </row>
    <row r="468" spans="2:8" ht="12">
      <c r="B468"/>
      <c r="C468"/>
      <c r="D468"/>
      <c r="E468"/>
      <c r="F468"/>
      <c r="G468"/>
      <c r="H468"/>
    </row>
    <row r="469" spans="2:8" ht="12">
      <c r="B469"/>
      <c r="C469"/>
      <c r="D469"/>
      <c r="E469"/>
      <c r="F469"/>
      <c r="G469"/>
      <c r="H469"/>
    </row>
    <row r="470" spans="2:8" ht="12">
      <c r="B470"/>
      <c r="C470"/>
      <c r="D470"/>
      <c r="E470"/>
      <c r="F470"/>
      <c r="G470"/>
      <c r="H470"/>
    </row>
    <row r="471" spans="2:8" ht="12">
      <c r="B471"/>
      <c r="C471"/>
      <c r="D471"/>
      <c r="E471"/>
      <c r="F471"/>
      <c r="G471"/>
      <c r="H471"/>
    </row>
    <row r="472" spans="2:8" ht="12">
      <c r="B472"/>
      <c r="C472"/>
      <c r="D472"/>
      <c r="E472"/>
      <c r="F472"/>
      <c r="G472"/>
      <c r="H472"/>
    </row>
    <row r="473" spans="2:8" ht="12">
      <c r="B473"/>
      <c r="C473"/>
      <c r="D473"/>
      <c r="E473"/>
      <c r="F473"/>
      <c r="G473"/>
      <c r="H473"/>
    </row>
    <row r="474" spans="2:8" ht="12">
      <c r="B474"/>
      <c r="C474"/>
      <c r="D474"/>
      <c r="E474"/>
      <c r="F474"/>
      <c r="G474"/>
      <c r="H474"/>
    </row>
    <row r="475" spans="2:8" ht="12">
      <c r="B475"/>
      <c r="C475"/>
      <c r="D475"/>
      <c r="E475"/>
      <c r="F475"/>
      <c r="G475"/>
      <c r="H475"/>
    </row>
    <row r="476" spans="2:8" ht="12">
      <c r="B476"/>
      <c r="C476"/>
      <c r="D476"/>
      <c r="E476"/>
      <c r="F476"/>
      <c r="G476"/>
      <c r="H476"/>
    </row>
    <row r="477" spans="2:8" ht="12">
      <c r="B477"/>
      <c r="C477"/>
      <c r="D477"/>
      <c r="E477"/>
      <c r="F477"/>
      <c r="G477"/>
      <c r="H477"/>
    </row>
    <row r="478" spans="2:8" ht="12">
      <c r="B478"/>
      <c r="C478"/>
      <c r="D478"/>
      <c r="E478"/>
      <c r="F478"/>
      <c r="G478"/>
      <c r="H478"/>
    </row>
    <row r="479" spans="2:8" ht="12">
      <c r="B479"/>
      <c r="C479"/>
      <c r="D479"/>
      <c r="E479"/>
      <c r="F479"/>
      <c r="G479"/>
      <c r="H479"/>
    </row>
    <row r="480" spans="2:8" ht="12">
      <c r="B480"/>
      <c r="C480"/>
      <c r="D480"/>
      <c r="E480"/>
      <c r="F480"/>
      <c r="G480"/>
      <c r="H480"/>
    </row>
    <row r="481" spans="2:8" ht="12">
      <c r="B481"/>
      <c r="C481"/>
      <c r="D481"/>
      <c r="E481"/>
      <c r="F481"/>
      <c r="G481"/>
      <c r="H481"/>
    </row>
    <row r="482" spans="2:8" ht="12">
      <c r="B482"/>
      <c r="C482"/>
      <c r="D482"/>
      <c r="E482"/>
      <c r="F482"/>
      <c r="G482"/>
      <c r="H482"/>
    </row>
    <row r="483" spans="2:8" ht="12">
      <c r="B483"/>
      <c r="C483"/>
      <c r="D483"/>
      <c r="E483"/>
      <c r="F483"/>
      <c r="G483"/>
      <c r="H483"/>
    </row>
    <row r="484" spans="2:8" ht="12">
      <c r="B484"/>
      <c r="C484"/>
      <c r="D484"/>
      <c r="E484"/>
      <c r="F484"/>
      <c r="G484"/>
      <c r="H484"/>
    </row>
    <row r="485" spans="2:8" ht="12">
      <c r="B485"/>
      <c r="C485"/>
      <c r="D485"/>
      <c r="E485"/>
      <c r="F485"/>
      <c r="G485"/>
      <c r="H485"/>
    </row>
    <row r="486" spans="2:8" ht="12">
      <c r="B486"/>
      <c r="C486"/>
      <c r="D486"/>
      <c r="E486"/>
      <c r="F486"/>
      <c r="G486"/>
      <c r="H486"/>
    </row>
    <row r="487" spans="2:8" ht="12">
      <c r="B487"/>
      <c r="C487"/>
      <c r="D487"/>
      <c r="E487"/>
      <c r="F487"/>
      <c r="G487"/>
      <c r="H487"/>
    </row>
    <row r="488" spans="2:8" ht="12">
      <c r="B488"/>
      <c r="C488"/>
      <c r="D488"/>
      <c r="E488"/>
      <c r="F488"/>
      <c r="G488"/>
      <c r="H488"/>
    </row>
    <row r="489" spans="2:8" ht="12">
      <c r="B489"/>
      <c r="C489"/>
      <c r="D489"/>
      <c r="E489"/>
      <c r="F489"/>
      <c r="G489"/>
      <c r="H489"/>
    </row>
    <row r="490" spans="2:8" ht="12">
      <c r="B490"/>
      <c r="C490"/>
      <c r="D490"/>
      <c r="E490"/>
      <c r="F490"/>
      <c r="G490"/>
      <c r="H490"/>
    </row>
    <row r="491" spans="2:8" ht="12">
      <c r="B491"/>
      <c r="C491"/>
      <c r="D491"/>
      <c r="E491"/>
      <c r="F491"/>
      <c r="G491"/>
      <c r="H491"/>
    </row>
    <row r="492" spans="2:8" ht="12">
      <c r="B492"/>
      <c r="C492"/>
      <c r="D492"/>
      <c r="E492"/>
      <c r="F492"/>
      <c r="G492"/>
      <c r="H492"/>
    </row>
    <row r="493" spans="2:8" ht="12">
      <c r="B493"/>
      <c r="C493"/>
      <c r="D493"/>
      <c r="E493"/>
      <c r="F493"/>
      <c r="G493"/>
      <c r="H493"/>
    </row>
    <row r="494" spans="2:8" ht="12">
      <c r="B494"/>
      <c r="C494"/>
      <c r="D494"/>
      <c r="E494"/>
      <c r="F494"/>
      <c r="G494"/>
      <c r="H494"/>
    </row>
    <row r="495" spans="2:8" ht="12">
      <c r="B495"/>
      <c r="C495"/>
      <c r="D495"/>
      <c r="E495"/>
      <c r="F495"/>
      <c r="G495"/>
      <c r="H495"/>
    </row>
    <row r="496" spans="2:8" ht="12">
      <c r="B496"/>
      <c r="C496"/>
      <c r="D496"/>
      <c r="E496"/>
      <c r="F496"/>
      <c r="G496"/>
      <c r="H496"/>
    </row>
    <row r="497" spans="2:8" ht="12">
      <c r="B497"/>
      <c r="C497"/>
      <c r="D497"/>
      <c r="E497"/>
      <c r="F497"/>
      <c r="G497"/>
      <c r="H497"/>
    </row>
    <row r="498" spans="2:8" ht="12">
      <c r="B498"/>
      <c r="C498"/>
      <c r="D498"/>
      <c r="E498"/>
      <c r="F498"/>
      <c r="G498"/>
      <c r="H498"/>
    </row>
    <row r="499" spans="2:8" ht="12">
      <c r="B499"/>
      <c r="C499"/>
      <c r="D499"/>
      <c r="E499"/>
      <c r="F499"/>
      <c r="G499"/>
      <c r="H499"/>
    </row>
    <row r="500" spans="2:8" ht="12">
      <c r="B500"/>
      <c r="C500"/>
      <c r="D500"/>
      <c r="E500"/>
      <c r="F500"/>
      <c r="G500"/>
      <c r="H500"/>
    </row>
    <row r="501" spans="2:8" ht="12">
      <c r="B501"/>
      <c r="C501"/>
      <c r="D501"/>
      <c r="E501"/>
      <c r="F501"/>
      <c r="G501"/>
      <c r="H501"/>
    </row>
    <row r="502" spans="2:8" ht="12">
      <c r="B502"/>
      <c r="C502"/>
      <c r="D502"/>
      <c r="E502"/>
      <c r="F502"/>
      <c r="G502"/>
      <c r="H502"/>
    </row>
    <row r="503" spans="2:8" ht="12">
      <c r="B503"/>
      <c r="C503"/>
      <c r="D503"/>
      <c r="E503"/>
      <c r="F503"/>
      <c r="G503"/>
      <c r="H503"/>
    </row>
    <row r="504" spans="2:8" ht="12">
      <c r="B504"/>
      <c r="C504"/>
      <c r="D504"/>
      <c r="E504"/>
      <c r="F504"/>
      <c r="G504"/>
      <c r="H504"/>
    </row>
    <row r="505" spans="2:8" ht="12">
      <c r="B505"/>
      <c r="C505"/>
      <c r="D505"/>
      <c r="E505"/>
      <c r="F505"/>
      <c r="G505"/>
      <c r="H505"/>
    </row>
    <row r="506" spans="2:8" ht="12">
      <c r="B506"/>
      <c r="C506"/>
      <c r="D506"/>
      <c r="E506"/>
      <c r="F506"/>
      <c r="G506"/>
      <c r="H506"/>
    </row>
    <row r="507" spans="2:8" ht="12">
      <c r="B507"/>
      <c r="C507"/>
      <c r="D507"/>
      <c r="E507"/>
      <c r="F507"/>
      <c r="G507"/>
      <c r="H507"/>
    </row>
    <row r="508" spans="2:8" ht="12">
      <c r="B508"/>
      <c r="C508"/>
      <c r="D508"/>
      <c r="E508"/>
      <c r="F508"/>
      <c r="G508"/>
      <c r="H508"/>
    </row>
    <row r="509" spans="2:8" ht="12">
      <c r="B509"/>
      <c r="C509"/>
      <c r="D509"/>
      <c r="E509"/>
      <c r="F509"/>
      <c r="G509"/>
      <c r="H509"/>
    </row>
    <row r="510" spans="2:8" ht="12">
      <c r="B510"/>
      <c r="C510"/>
      <c r="D510"/>
      <c r="E510"/>
      <c r="F510"/>
      <c r="G510"/>
      <c r="H510"/>
    </row>
    <row r="511" spans="2:8" ht="12">
      <c r="B511"/>
      <c r="C511"/>
      <c r="D511"/>
      <c r="E511"/>
      <c r="F511"/>
      <c r="G511"/>
      <c r="H511"/>
    </row>
    <row r="512" spans="2:8" ht="12">
      <c r="B512"/>
      <c r="C512"/>
      <c r="D512"/>
      <c r="E512"/>
      <c r="F512"/>
      <c r="G512"/>
      <c r="H512"/>
    </row>
    <row r="513" spans="2:8" ht="12">
      <c r="B513"/>
      <c r="C513"/>
      <c r="D513"/>
      <c r="E513"/>
      <c r="F513"/>
      <c r="G513"/>
      <c r="H513"/>
    </row>
    <row r="514" spans="2:8" ht="12">
      <c r="B514"/>
      <c r="C514"/>
      <c r="D514"/>
      <c r="E514"/>
      <c r="F514"/>
      <c r="G514"/>
      <c r="H514"/>
    </row>
    <row r="515" spans="2:8" ht="12">
      <c r="B515"/>
      <c r="C515"/>
      <c r="D515"/>
      <c r="E515"/>
      <c r="F515"/>
      <c r="G515"/>
      <c r="H515"/>
    </row>
    <row r="516" spans="2:8" ht="12">
      <c r="B516"/>
      <c r="C516"/>
      <c r="D516"/>
      <c r="E516"/>
      <c r="F516"/>
      <c r="G516"/>
      <c r="H516"/>
    </row>
    <row r="517" spans="2:8" ht="12">
      <c r="B517"/>
      <c r="C517"/>
      <c r="D517"/>
      <c r="E517"/>
      <c r="F517"/>
      <c r="G517"/>
      <c r="H517"/>
    </row>
    <row r="518" spans="2:8" ht="12">
      <c r="B518"/>
      <c r="C518"/>
      <c r="D518"/>
      <c r="E518"/>
      <c r="F518"/>
      <c r="G518"/>
      <c r="H518"/>
    </row>
    <row r="519" spans="2:8" ht="12">
      <c r="B519"/>
      <c r="C519"/>
      <c r="D519"/>
      <c r="E519"/>
      <c r="F519"/>
      <c r="G519"/>
      <c r="H519"/>
    </row>
    <row r="520" spans="2:8" ht="12">
      <c r="B520"/>
      <c r="C520"/>
      <c r="D520"/>
      <c r="E520"/>
      <c r="F520"/>
      <c r="G520"/>
      <c r="H520"/>
    </row>
    <row r="521" spans="2:8" ht="12">
      <c r="B521"/>
      <c r="C521"/>
      <c r="D521"/>
      <c r="E521"/>
      <c r="F521"/>
      <c r="G521"/>
      <c r="H521"/>
    </row>
    <row r="522" spans="2:8" ht="12">
      <c r="B522"/>
      <c r="C522"/>
      <c r="D522"/>
      <c r="E522"/>
      <c r="F522"/>
      <c r="G522"/>
      <c r="H522"/>
    </row>
    <row r="523" spans="2:8" ht="12">
      <c r="B523"/>
      <c r="C523"/>
      <c r="D523"/>
      <c r="E523"/>
      <c r="F523"/>
      <c r="G523"/>
      <c r="H523"/>
    </row>
    <row r="524" spans="2:8" ht="12">
      <c r="B524"/>
      <c r="C524"/>
      <c r="D524"/>
      <c r="E524"/>
      <c r="F524"/>
      <c r="G524"/>
      <c r="H524"/>
    </row>
    <row r="525" spans="2:8" ht="12">
      <c r="B525"/>
      <c r="C525"/>
      <c r="D525"/>
      <c r="E525"/>
      <c r="F525"/>
      <c r="G525"/>
      <c r="H525"/>
    </row>
    <row r="526" spans="2:8" ht="12">
      <c r="B526"/>
      <c r="C526"/>
      <c r="D526"/>
      <c r="E526"/>
      <c r="F526"/>
      <c r="G526"/>
      <c r="H526"/>
    </row>
    <row r="527" spans="2:8" ht="12">
      <c r="B527"/>
      <c r="C527"/>
      <c r="D527"/>
      <c r="E527"/>
      <c r="F527"/>
      <c r="G527"/>
      <c r="H527"/>
    </row>
    <row r="528" spans="2:8" ht="12">
      <c r="B528"/>
      <c r="C528"/>
      <c r="D528"/>
      <c r="E528"/>
      <c r="F528"/>
      <c r="G528"/>
      <c r="H528"/>
    </row>
    <row r="529" spans="2:8" ht="12">
      <c r="B529"/>
      <c r="C529"/>
      <c r="D529"/>
      <c r="E529"/>
      <c r="F529"/>
      <c r="G529"/>
      <c r="H529"/>
    </row>
    <row r="530" spans="2:8" ht="12">
      <c r="B530"/>
      <c r="C530"/>
      <c r="D530"/>
      <c r="E530"/>
      <c r="F530"/>
      <c r="G530"/>
      <c r="H530"/>
    </row>
    <row r="531" spans="2:8" ht="12">
      <c r="B531"/>
      <c r="C531"/>
      <c r="D531"/>
      <c r="E531"/>
      <c r="F531"/>
      <c r="G531"/>
      <c r="H531"/>
    </row>
    <row r="532" spans="2:8" ht="12">
      <c r="B532"/>
      <c r="C532"/>
      <c r="D532"/>
      <c r="E532"/>
      <c r="F532"/>
      <c r="G532"/>
      <c r="H532"/>
    </row>
    <row r="533" spans="2:8" ht="12">
      <c r="B533"/>
      <c r="C533"/>
      <c r="D533"/>
      <c r="E533"/>
      <c r="F533"/>
      <c r="G533"/>
      <c r="H533"/>
    </row>
    <row r="534" spans="2:8" ht="12">
      <c r="B534"/>
      <c r="C534"/>
      <c r="D534"/>
      <c r="E534"/>
      <c r="F534"/>
      <c r="G534"/>
      <c r="H534"/>
    </row>
    <row r="535" spans="2:8" ht="12">
      <c r="B535"/>
      <c r="C535"/>
      <c r="D535"/>
      <c r="E535"/>
      <c r="F535"/>
      <c r="G535"/>
      <c r="H535"/>
    </row>
    <row r="536" spans="2:8" ht="12">
      <c r="B536"/>
      <c r="C536"/>
      <c r="D536"/>
      <c r="E536"/>
      <c r="F536"/>
      <c r="G536"/>
      <c r="H536"/>
    </row>
    <row r="537" spans="2:8" ht="12">
      <c r="B537"/>
      <c r="C537"/>
      <c r="D537"/>
      <c r="E537"/>
      <c r="F537"/>
      <c r="G537"/>
      <c r="H537"/>
    </row>
    <row r="538" spans="2:8" ht="12">
      <c r="B538"/>
      <c r="C538"/>
      <c r="D538"/>
      <c r="E538"/>
      <c r="F538"/>
      <c r="G538"/>
      <c r="H538"/>
    </row>
    <row r="539" spans="2:8" ht="12">
      <c r="B539"/>
      <c r="C539"/>
      <c r="D539"/>
      <c r="E539"/>
      <c r="F539"/>
      <c r="G539"/>
      <c r="H539"/>
    </row>
    <row r="540" spans="2:8" ht="12">
      <c r="B540"/>
      <c r="C540"/>
      <c r="D540"/>
      <c r="E540"/>
      <c r="F540"/>
      <c r="G540"/>
      <c r="H540"/>
    </row>
    <row r="541" spans="2:8" ht="12">
      <c r="B541"/>
      <c r="C541"/>
      <c r="D541"/>
      <c r="E541"/>
      <c r="F541"/>
      <c r="G541"/>
      <c r="H541"/>
    </row>
    <row r="542" spans="2:8" ht="12">
      <c r="B542"/>
      <c r="C542"/>
      <c r="D542"/>
      <c r="E542"/>
      <c r="F542"/>
      <c r="G542"/>
      <c r="H542"/>
    </row>
    <row r="543" spans="2:8" ht="12">
      <c r="B543"/>
      <c r="C543"/>
      <c r="D543"/>
      <c r="E543"/>
      <c r="F543"/>
      <c r="G543"/>
      <c r="H543"/>
    </row>
    <row r="544" spans="2:8" ht="12">
      <c r="B544"/>
      <c r="C544"/>
      <c r="D544"/>
      <c r="E544"/>
      <c r="F544"/>
      <c r="G544"/>
      <c r="H544"/>
    </row>
    <row r="545" spans="2:8" ht="12">
      <c r="B545"/>
      <c r="C545"/>
      <c r="D545"/>
      <c r="E545"/>
      <c r="F545"/>
      <c r="G545"/>
      <c r="H545"/>
    </row>
    <row r="546" spans="2:8" ht="12">
      <c r="B546"/>
      <c r="C546"/>
      <c r="D546"/>
      <c r="E546"/>
      <c r="F546"/>
      <c r="G546"/>
      <c r="H546"/>
    </row>
    <row r="547" spans="2:8" ht="12">
      <c r="B547"/>
      <c r="C547"/>
      <c r="D547"/>
      <c r="E547"/>
      <c r="F547"/>
      <c r="G547"/>
      <c r="H547"/>
    </row>
    <row r="548" spans="2:8" ht="12">
      <c r="B548"/>
      <c r="C548"/>
      <c r="D548"/>
      <c r="E548"/>
      <c r="F548"/>
      <c r="G548"/>
      <c r="H548"/>
    </row>
    <row r="549" spans="2:8" ht="12">
      <c r="B549"/>
      <c r="C549"/>
      <c r="D549"/>
      <c r="E549"/>
      <c r="F549"/>
      <c r="G549"/>
      <c r="H549"/>
    </row>
    <row r="550" spans="2:8" ht="12">
      <c r="B550"/>
      <c r="C550"/>
      <c r="D550"/>
      <c r="E550"/>
      <c r="F550"/>
      <c r="G550"/>
      <c r="H550"/>
    </row>
    <row r="551" spans="2:8" ht="12">
      <c r="B551"/>
      <c r="C551"/>
      <c r="D551"/>
      <c r="E551"/>
      <c r="F551"/>
      <c r="G551"/>
      <c r="H551"/>
    </row>
    <row r="552" spans="2:8" ht="12">
      <c r="B552"/>
      <c r="C552"/>
      <c r="D552"/>
      <c r="E552"/>
      <c r="F552"/>
      <c r="G552"/>
      <c r="H552"/>
    </row>
    <row r="553" spans="2:8" ht="12">
      <c r="B553"/>
      <c r="C553"/>
      <c r="D553"/>
      <c r="E553"/>
      <c r="F553"/>
      <c r="G553"/>
      <c r="H553"/>
    </row>
    <row r="554" spans="2:8" ht="12">
      <c r="B554"/>
      <c r="C554"/>
      <c r="D554"/>
      <c r="E554"/>
      <c r="F554"/>
      <c r="G554"/>
      <c r="H554"/>
    </row>
    <row r="555" spans="2:8" ht="12">
      <c r="B555"/>
      <c r="C555"/>
      <c r="D555"/>
      <c r="E555"/>
      <c r="F555"/>
      <c r="G555"/>
      <c r="H555"/>
    </row>
    <row r="556" spans="2:8" ht="12">
      <c r="B556"/>
      <c r="C556"/>
      <c r="D556"/>
      <c r="E556"/>
      <c r="F556"/>
      <c r="G556"/>
      <c r="H556"/>
    </row>
    <row r="557" spans="2:8" ht="12">
      <c r="B557"/>
      <c r="C557"/>
      <c r="D557"/>
      <c r="E557"/>
      <c r="F557"/>
      <c r="G557"/>
      <c r="H557"/>
    </row>
    <row r="558" spans="2:8" ht="12">
      <c r="B558"/>
      <c r="C558"/>
      <c r="D558"/>
      <c r="E558"/>
      <c r="F558"/>
      <c r="G558"/>
      <c r="H558"/>
    </row>
    <row r="559" spans="2:8" ht="12">
      <c r="B559"/>
      <c r="C559"/>
      <c r="D559"/>
      <c r="E559"/>
      <c r="F559"/>
      <c r="G559"/>
      <c r="H559"/>
    </row>
    <row r="560" spans="2:8" ht="12">
      <c r="B560"/>
      <c r="C560"/>
      <c r="D560"/>
      <c r="E560"/>
      <c r="F560"/>
      <c r="G560"/>
      <c r="H560"/>
    </row>
    <row r="561" spans="2:8" ht="12">
      <c r="B561"/>
      <c r="C561"/>
      <c r="D561"/>
      <c r="E561"/>
      <c r="F561"/>
      <c r="G561"/>
      <c r="H561"/>
    </row>
    <row r="562" spans="2:8" ht="12">
      <c r="B562"/>
      <c r="C562"/>
      <c r="D562"/>
      <c r="E562"/>
      <c r="F562"/>
      <c r="G562"/>
      <c r="H562"/>
    </row>
    <row r="563" spans="2:8" ht="12">
      <c r="B563"/>
      <c r="C563"/>
      <c r="D563"/>
      <c r="E563"/>
      <c r="F563"/>
      <c r="G563"/>
      <c r="H563"/>
    </row>
    <row r="564" spans="2:8" ht="12">
      <c r="B564"/>
      <c r="C564"/>
      <c r="D564"/>
      <c r="E564"/>
      <c r="F564"/>
      <c r="G564"/>
      <c r="H564"/>
    </row>
    <row r="565" spans="2:8" ht="12">
      <c r="B565"/>
      <c r="C565"/>
      <c r="D565"/>
      <c r="E565"/>
      <c r="F565"/>
      <c r="G565"/>
      <c r="H565"/>
    </row>
    <row r="566" spans="2:8" ht="12">
      <c r="B566"/>
      <c r="C566"/>
      <c r="D566"/>
      <c r="E566"/>
      <c r="F566"/>
      <c r="G566"/>
      <c r="H566"/>
    </row>
    <row r="567" spans="2:8" ht="12">
      <c r="B567"/>
      <c r="C567"/>
      <c r="D567"/>
      <c r="E567"/>
      <c r="F567"/>
      <c r="G567"/>
      <c r="H567"/>
    </row>
    <row r="568" spans="2:8" ht="12">
      <c r="B568"/>
      <c r="C568"/>
      <c r="D568"/>
      <c r="E568"/>
      <c r="F568"/>
      <c r="G568"/>
      <c r="H568"/>
    </row>
    <row r="569" spans="2:8" ht="12">
      <c r="B569"/>
      <c r="C569"/>
      <c r="D569"/>
      <c r="E569"/>
      <c r="F569"/>
      <c r="G569"/>
      <c r="H569"/>
    </row>
    <row r="570" spans="2:8" ht="12">
      <c r="B570"/>
      <c r="C570"/>
      <c r="D570"/>
      <c r="E570"/>
      <c r="F570"/>
      <c r="G570"/>
      <c r="H570"/>
    </row>
    <row r="571" spans="2:8" ht="12">
      <c r="B571"/>
      <c r="C571"/>
      <c r="D571"/>
      <c r="E571"/>
      <c r="F571"/>
      <c r="G571"/>
      <c r="H571"/>
    </row>
    <row r="572" spans="2:8" ht="12">
      <c r="B572"/>
      <c r="C572"/>
      <c r="D572"/>
      <c r="E572"/>
      <c r="F572"/>
      <c r="G572"/>
      <c r="H572"/>
    </row>
    <row r="573" spans="2:8" ht="12">
      <c r="B573"/>
      <c r="C573"/>
      <c r="D573"/>
      <c r="E573"/>
      <c r="F573"/>
      <c r="G573"/>
      <c r="H573"/>
    </row>
    <row r="574" spans="2:8" ht="12">
      <c r="B574"/>
      <c r="C574"/>
      <c r="D574"/>
      <c r="E574"/>
      <c r="F574"/>
      <c r="G574"/>
      <c r="H574"/>
    </row>
    <row r="575" spans="2:8" ht="12">
      <c r="B575"/>
      <c r="C575"/>
      <c r="D575"/>
      <c r="E575"/>
      <c r="F575"/>
      <c r="G575"/>
      <c r="H575"/>
    </row>
    <row r="576" spans="2:8" ht="12">
      <c r="B576"/>
      <c r="C576"/>
      <c r="D576"/>
      <c r="E576"/>
      <c r="F576"/>
      <c r="G576"/>
      <c r="H576"/>
    </row>
    <row r="577" spans="2:8" ht="12">
      <c r="B577"/>
      <c r="C577"/>
      <c r="D577"/>
      <c r="E577"/>
      <c r="F577"/>
      <c r="G577"/>
      <c r="H577"/>
    </row>
    <row r="578" spans="2:8" ht="12">
      <c r="B578"/>
      <c r="C578"/>
      <c r="D578"/>
      <c r="E578"/>
      <c r="F578"/>
      <c r="G578"/>
      <c r="H578"/>
    </row>
    <row r="579" spans="2:8" ht="12">
      <c r="B579"/>
      <c r="C579"/>
      <c r="D579"/>
      <c r="E579"/>
      <c r="F579"/>
      <c r="G579"/>
      <c r="H579"/>
    </row>
    <row r="580" spans="2:8" ht="12">
      <c r="B580"/>
      <c r="C580"/>
      <c r="D580"/>
      <c r="E580"/>
      <c r="F580"/>
      <c r="G580"/>
      <c r="H580"/>
    </row>
    <row r="581" spans="2:8" ht="12">
      <c r="B581"/>
      <c r="C581"/>
      <c r="D581"/>
      <c r="E581"/>
      <c r="F581"/>
      <c r="G581"/>
      <c r="H581"/>
    </row>
    <row r="582" spans="2:8" ht="12">
      <c r="B582"/>
      <c r="C582"/>
      <c r="D582"/>
      <c r="E582"/>
      <c r="F582"/>
      <c r="G582"/>
      <c r="H582"/>
    </row>
    <row r="583" spans="2:8" ht="12">
      <c r="B583"/>
      <c r="C583"/>
      <c r="D583"/>
      <c r="E583"/>
      <c r="F583"/>
      <c r="G583"/>
      <c r="H583"/>
    </row>
    <row r="584" spans="2:8" ht="12">
      <c r="B584"/>
      <c r="C584"/>
      <c r="D584"/>
      <c r="E584"/>
      <c r="F584"/>
      <c r="G584"/>
      <c r="H584"/>
    </row>
    <row r="585" spans="2:8" ht="12">
      <c r="B585"/>
      <c r="C585"/>
      <c r="D585"/>
      <c r="E585"/>
      <c r="F585"/>
      <c r="G585"/>
      <c r="H585"/>
    </row>
    <row r="586" spans="2:8" ht="12">
      <c r="B586"/>
      <c r="C586"/>
      <c r="D586"/>
      <c r="E586"/>
      <c r="F586"/>
      <c r="G586"/>
      <c r="H586"/>
    </row>
    <row r="587" spans="2:8" ht="12">
      <c r="B587"/>
      <c r="C587"/>
      <c r="D587"/>
      <c r="E587"/>
      <c r="F587"/>
      <c r="G587"/>
      <c r="H587"/>
    </row>
    <row r="588" spans="2:8" ht="12">
      <c r="B588"/>
      <c r="C588"/>
      <c r="D588"/>
      <c r="E588"/>
      <c r="F588"/>
      <c r="G588"/>
      <c r="H588"/>
    </row>
    <row r="589" spans="2:8" ht="12">
      <c r="B589"/>
      <c r="C589"/>
      <c r="D589"/>
      <c r="E589"/>
      <c r="F589"/>
      <c r="G589"/>
      <c r="H589"/>
    </row>
    <row r="590" spans="2:8" ht="12">
      <c r="B590"/>
      <c r="C590"/>
      <c r="D590"/>
      <c r="E590"/>
      <c r="F590"/>
      <c r="G590"/>
      <c r="H590"/>
    </row>
    <row r="591" spans="2:8" ht="12">
      <c r="B591"/>
      <c r="C591"/>
      <c r="D591"/>
      <c r="E591"/>
      <c r="F591"/>
      <c r="G591"/>
      <c r="H591"/>
    </row>
    <row r="592" spans="2:8" ht="12">
      <c r="B592"/>
      <c r="C592"/>
      <c r="D592"/>
      <c r="E592"/>
      <c r="F592"/>
      <c r="G592"/>
      <c r="H592"/>
    </row>
    <row r="593" spans="2:8" ht="12">
      <c r="B593"/>
      <c r="C593"/>
      <c r="D593"/>
      <c r="E593"/>
      <c r="F593"/>
      <c r="G593"/>
      <c r="H593"/>
    </row>
    <row r="594" spans="2:8" ht="12">
      <c r="B594"/>
      <c r="C594"/>
      <c r="D594"/>
      <c r="E594"/>
      <c r="F594"/>
      <c r="G594"/>
      <c r="H594"/>
    </row>
    <row r="595" spans="2:8" ht="12">
      <c r="B595"/>
      <c r="C595"/>
      <c r="D595"/>
      <c r="E595"/>
      <c r="F595"/>
      <c r="G595"/>
      <c r="H595"/>
    </row>
    <row r="596" spans="2:8" ht="12">
      <c r="B596"/>
      <c r="C596"/>
      <c r="D596"/>
      <c r="E596"/>
      <c r="F596"/>
      <c r="G596"/>
      <c r="H596"/>
    </row>
    <row r="597" spans="2:8" ht="12">
      <c r="B597"/>
      <c r="C597"/>
      <c r="D597"/>
      <c r="E597"/>
      <c r="F597"/>
      <c r="G597"/>
      <c r="H597"/>
    </row>
    <row r="598" spans="2:8" ht="12">
      <c r="B598"/>
      <c r="C598"/>
      <c r="D598"/>
      <c r="E598"/>
      <c r="F598"/>
      <c r="G598"/>
      <c r="H598"/>
    </row>
    <row r="599" spans="2:8" ht="12">
      <c r="B599"/>
      <c r="C599"/>
      <c r="D599"/>
      <c r="E599"/>
      <c r="F599"/>
      <c r="G599"/>
      <c r="H599"/>
    </row>
    <row r="600" spans="2:8" ht="12">
      <c r="B600"/>
      <c r="C600"/>
      <c r="D600"/>
      <c r="E600"/>
      <c r="F600"/>
      <c r="G600"/>
      <c r="H600"/>
    </row>
    <row r="601" spans="2:8" ht="12">
      <c r="B601"/>
      <c r="C601"/>
      <c r="D601"/>
      <c r="E601"/>
      <c r="F601"/>
      <c r="G601"/>
      <c r="H601"/>
    </row>
    <row r="602" spans="2:8" ht="12">
      <c r="B602"/>
      <c r="C602"/>
      <c r="D602"/>
      <c r="E602"/>
      <c r="F602"/>
      <c r="G602"/>
      <c r="H602"/>
    </row>
    <row r="603" spans="2:8" ht="12">
      <c r="B603"/>
      <c r="C603"/>
      <c r="D603"/>
      <c r="E603"/>
      <c r="F603"/>
      <c r="G603"/>
      <c r="H603"/>
    </row>
    <row r="604" spans="2:8" ht="12">
      <c r="B604"/>
      <c r="C604"/>
      <c r="D604"/>
      <c r="E604"/>
      <c r="F604"/>
      <c r="G604"/>
      <c r="H604"/>
    </row>
    <row r="605" spans="2:8" ht="12">
      <c r="B605"/>
      <c r="C605"/>
      <c r="D605"/>
      <c r="E605"/>
      <c r="F605"/>
      <c r="G605"/>
      <c r="H605"/>
    </row>
    <row r="606" spans="2:8" ht="12">
      <c r="B606"/>
      <c r="C606"/>
      <c r="D606"/>
      <c r="E606"/>
      <c r="F606"/>
      <c r="G606"/>
      <c r="H606"/>
    </row>
    <row r="607" spans="2:8" ht="12">
      <c r="B607"/>
      <c r="C607"/>
      <c r="D607"/>
      <c r="E607"/>
      <c r="F607"/>
      <c r="G607"/>
      <c r="H607"/>
    </row>
    <row r="608" spans="2:8" ht="12">
      <c r="B608"/>
      <c r="C608"/>
      <c r="D608"/>
      <c r="E608"/>
      <c r="F608"/>
      <c r="G608"/>
      <c r="H608"/>
    </row>
    <row r="609" spans="2:8" ht="12">
      <c r="B609"/>
      <c r="C609"/>
      <c r="D609"/>
      <c r="E609"/>
      <c r="F609"/>
      <c r="G609"/>
      <c r="H609"/>
    </row>
    <row r="610" spans="2:8" ht="12">
      <c r="B610"/>
      <c r="C610"/>
      <c r="D610"/>
      <c r="E610"/>
      <c r="F610"/>
      <c r="G610"/>
      <c r="H610"/>
    </row>
    <row r="611" spans="2:8" ht="12">
      <c r="B611"/>
      <c r="C611"/>
      <c r="D611"/>
      <c r="E611"/>
      <c r="F611"/>
      <c r="G611"/>
      <c r="H611"/>
    </row>
    <row r="612" spans="2:8" ht="12">
      <c r="B612"/>
      <c r="C612"/>
      <c r="D612"/>
      <c r="E612"/>
      <c r="F612"/>
      <c r="G612"/>
      <c r="H612"/>
    </row>
    <row r="613" spans="2:8" ht="12">
      <c r="B613"/>
      <c r="C613"/>
      <c r="D613"/>
      <c r="E613"/>
      <c r="F613"/>
      <c r="G613"/>
      <c r="H613"/>
    </row>
    <row r="614" spans="2:8" ht="12">
      <c r="B614"/>
      <c r="C614"/>
      <c r="D614"/>
      <c r="E614"/>
      <c r="F614"/>
      <c r="G614"/>
      <c r="H614"/>
    </row>
    <row r="615" spans="2:8" ht="12">
      <c r="B615"/>
      <c r="C615"/>
      <c r="D615"/>
      <c r="E615"/>
      <c r="F615"/>
      <c r="G615"/>
      <c r="H615"/>
    </row>
    <row r="616" spans="2:8" ht="12">
      <c r="B616"/>
      <c r="C616"/>
      <c r="D616"/>
      <c r="E616"/>
      <c r="F616"/>
      <c r="G616"/>
      <c r="H616"/>
    </row>
    <row r="617" spans="2:8" ht="12">
      <c r="B617"/>
      <c r="C617"/>
      <c r="D617"/>
      <c r="E617"/>
      <c r="F617"/>
      <c r="G617"/>
      <c r="H617"/>
    </row>
    <row r="618" spans="2:8" ht="12">
      <c r="B618"/>
      <c r="C618"/>
      <c r="D618"/>
      <c r="E618"/>
      <c r="F618"/>
      <c r="G618"/>
      <c r="H618"/>
    </row>
    <row r="619" spans="2:8" ht="12">
      <c r="B619"/>
      <c r="C619"/>
      <c r="D619"/>
      <c r="E619"/>
      <c r="F619"/>
      <c r="G619"/>
      <c r="H619"/>
    </row>
    <row r="620" spans="2:8" ht="12">
      <c r="B620"/>
      <c r="C620"/>
      <c r="D620"/>
      <c r="E620"/>
      <c r="F620"/>
      <c r="G620"/>
      <c r="H620"/>
    </row>
    <row r="621" spans="2:8" ht="12">
      <c r="B621"/>
      <c r="C621"/>
      <c r="D621"/>
      <c r="E621"/>
      <c r="F621"/>
      <c r="G621"/>
      <c r="H621"/>
    </row>
    <row r="622" spans="2:8" ht="12">
      <c r="B622"/>
      <c r="C622"/>
      <c r="D622"/>
      <c r="E622"/>
      <c r="F622"/>
      <c r="G622"/>
      <c r="H622"/>
    </row>
    <row r="623" spans="2:8" ht="12">
      <c r="B623"/>
      <c r="C623"/>
      <c r="D623"/>
      <c r="E623"/>
      <c r="F623"/>
      <c r="G623"/>
      <c r="H623"/>
    </row>
  </sheetData>
  <autoFilter ref="B4:AT326"/>
  <printOptions gridLines="1"/>
  <pageMargins left="0.75" right="0.75" top="1" bottom="1" header="0.5" footer="0.5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2"/>
  <sheetViews>
    <sheetView zoomScale="80" zoomScaleNormal="80" workbookViewId="0" topLeftCell="A1">
      <pane ySplit="4" topLeftCell="BM33" activePane="bottomLeft" state="frozen"/>
      <selection pane="topLeft" activeCell="A1" sqref="A1"/>
      <selection pane="bottomLeft" activeCell="N32" sqref="N32"/>
    </sheetView>
  </sheetViews>
  <sheetFormatPr defaultColWidth="9.00390625" defaultRowHeight="12"/>
  <cols>
    <col min="1" max="1" width="5.625" style="26" customWidth="1"/>
    <col min="2" max="2" width="11.875" style="1" customWidth="1"/>
    <col min="3" max="3" width="8.875" style="1" customWidth="1"/>
    <col min="4" max="4" width="9.00390625" style="1" customWidth="1"/>
    <col min="5" max="5" width="8.75390625" style="1" customWidth="1"/>
    <col min="6" max="6" width="6.375" style="1" customWidth="1"/>
    <col min="7" max="7" width="6.875" style="1" customWidth="1"/>
    <col min="8" max="10" width="7.25390625" style="0" customWidth="1"/>
    <col min="11" max="11" width="7.25390625" style="0" hidden="1" customWidth="1"/>
    <col min="12" max="14" width="7.25390625" style="0" customWidth="1"/>
    <col min="15" max="15" width="7.25390625" style="0" hidden="1" customWidth="1"/>
    <col min="16" max="18" width="7.25390625" style="0" customWidth="1"/>
    <col min="19" max="19" width="7.25390625" style="0" hidden="1" customWidth="1"/>
    <col min="20" max="31" width="7.25390625" style="0" customWidth="1"/>
    <col min="32" max="16384" width="11.375" style="0" customWidth="1"/>
  </cols>
  <sheetData>
    <row r="1" ht="20.25">
      <c r="A1" s="30" t="s">
        <v>12</v>
      </c>
    </row>
    <row r="2" ht="20.25">
      <c r="A2" s="30" t="s">
        <v>13</v>
      </c>
    </row>
    <row r="3" spans="1:28" s="4" customFormat="1" ht="20.25">
      <c r="A3" s="33"/>
      <c r="B3" s="3"/>
      <c r="C3" s="3"/>
      <c r="D3" s="3"/>
      <c r="E3" s="3"/>
      <c r="F3" s="3"/>
      <c r="G3" s="3"/>
      <c r="H3" s="4" t="s">
        <v>135</v>
      </c>
      <c r="L3" s="4" t="s">
        <v>136</v>
      </c>
      <c r="P3" s="4" t="s">
        <v>135</v>
      </c>
      <c r="T3" s="4" t="s">
        <v>136</v>
      </c>
      <c r="X3" s="4" t="s">
        <v>135</v>
      </c>
      <c r="AB3" s="4" t="s">
        <v>136</v>
      </c>
    </row>
    <row r="4" spans="1:31" ht="24">
      <c r="A4" s="27" t="s">
        <v>23</v>
      </c>
      <c r="B4" s="7" t="s">
        <v>4</v>
      </c>
      <c r="C4" s="7" t="s">
        <v>5</v>
      </c>
      <c r="D4" s="7" t="s">
        <v>97</v>
      </c>
      <c r="E4" s="7" t="s">
        <v>47</v>
      </c>
      <c r="F4" s="31" t="s">
        <v>96</v>
      </c>
      <c r="G4" s="1" t="s">
        <v>6</v>
      </c>
      <c r="H4" s="32" t="s">
        <v>131</v>
      </c>
      <c r="I4" s="7" t="s">
        <v>132</v>
      </c>
      <c r="J4" s="7" t="s">
        <v>133</v>
      </c>
      <c r="K4" s="7" t="s">
        <v>134</v>
      </c>
      <c r="L4" s="32" t="s">
        <v>131</v>
      </c>
      <c r="M4" s="7" t="s">
        <v>132</v>
      </c>
      <c r="N4" s="7" t="s">
        <v>133</v>
      </c>
      <c r="O4" s="7" t="s">
        <v>134</v>
      </c>
      <c r="P4" s="32" t="s">
        <v>131</v>
      </c>
      <c r="Q4" s="7" t="s">
        <v>132</v>
      </c>
      <c r="R4" s="7" t="s">
        <v>133</v>
      </c>
      <c r="S4" s="7" t="s">
        <v>134</v>
      </c>
      <c r="T4" s="32" t="s">
        <v>131</v>
      </c>
      <c r="U4" s="7" t="s">
        <v>132</v>
      </c>
      <c r="V4" s="7" t="s">
        <v>133</v>
      </c>
      <c r="W4" s="7"/>
      <c r="X4" s="32" t="s">
        <v>137</v>
      </c>
      <c r="Y4" s="7" t="s">
        <v>138</v>
      </c>
      <c r="Z4" s="7" t="s">
        <v>139</v>
      </c>
      <c r="AA4" s="7" t="s">
        <v>134</v>
      </c>
      <c r="AB4" s="32" t="s">
        <v>131</v>
      </c>
      <c r="AC4" s="7" t="s">
        <v>132</v>
      </c>
      <c r="AD4" s="7" t="s">
        <v>133</v>
      </c>
      <c r="AE4" s="7" t="s">
        <v>134</v>
      </c>
    </row>
    <row r="5" spans="1:31" ht="12">
      <c r="A5" s="25">
        <v>40</v>
      </c>
      <c r="B5" t="s">
        <v>115</v>
      </c>
      <c r="C5" t="s">
        <v>116</v>
      </c>
      <c r="D5" s="13"/>
      <c r="E5" s="28">
        <v>30986</v>
      </c>
      <c r="F5" s="29" t="s">
        <v>88</v>
      </c>
      <c r="G5" s="10" t="s">
        <v>86</v>
      </c>
      <c r="H5">
        <v>5</v>
      </c>
      <c r="I5">
        <v>0</v>
      </c>
      <c r="J5">
        <v>0</v>
      </c>
      <c r="K5">
        <f>SUM(H5*1.5)+(I5*2)+(J5*2)</f>
        <v>7.5</v>
      </c>
      <c r="L5">
        <v>0</v>
      </c>
      <c r="M5">
        <v>10</v>
      </c>
      <c r="N5">
        <v>15</v>
      </c>
      <c r="O5">
        <f>SUM(L5*1.5)+(M5*2)+(N5*2)</f>
        <v>50</v>
      </c>
      <c r="P5">
        <v>5</v>
      </c>
      <c r="Q5">
        <v>0</v>
      </c>
      <c r="R5">
        <v>0</v>
      </c>
      <c r="S5">
        <f>SUM(P5*1.5)+(Q5*2)+(R5*2)</f>
        <v>7.5</v>
      </c>
      <c r="T5">
        <v>0</v>
      </c>
      <c r="U5">
        <v>0</v>
      </c>
      <c r="V5">
        <v>0</v>
      </c>
      <c r="X5">
        <v>0</v>
      </c>
      <c r="Y5">
        <v>0</v>
      </c>
      <c r="Z5">
        <v>0</v>
      </c>
      <c r="AA5">
        <f>SUM(X5*1.5)+(Y5*2)+(Z5*2)</f>
        <v>0</v>
      </c>
      <c r="AB5">
        <v>0</v>
      </c>
      <c r="AC5">
        <v>0</v>
      </c>
      <c r="AD5">
        <v>0</v>
      </c>
      <c r="AE5">
        <f>SUM(AB5*1.5)+(AC5*2)+(AD5*2)</f>
        <v>0</v>
      </c>
    </row>
    <row r="6" spans="1:7" ht="12">
      <c r="A6" s="25"/>
      <c r="B6"/>
      <c r="C6"/>
      <c r="D6" s="13"/>
      <c r="E6" s="28"/>
      <c r="F6" s="29"/>
      <c r="G6" s="10"/>
    </row>
    <row r="7" spans="1:22" ht="12">
      <c r="A7" s="26">
        <v>12</v>
      </c>
      <c r="B7" t="s">
        <v>105</v>
      </c>
      <c r="C7" t="s">
        <v>106</v>
      </c>
      <c r="D7"/>
      <c r="E7" s="16">
        <v>29012</v>
      </c>
      <c r="F7" s="17" t="s">
        <v>72</v>
      </c>
      <c r="G7" t="s">
        <v>86</v>
      </c>
      <c r="H7">
        <v>5</v>
      </c>
      <c r="I7">
        <v>10</v>
      </c>
      <c r="J7">
        <v>15</v>
      </c>
      <c r="K7">
        <f aca="true" t="shared" si="0" ref="K7:K14">SUM(H7*1.5)+(I7*2)+(J7*2)</f>
        <v>57.5</v>
      </c>
      <c r="L7">
        <v>4</v>
      </c>
      <c r="M7">
        <v>14</v>
      </c>
      <c r="N7">
        <v>15</v>
      </c>
      <c r="O7">
        <f aca="true" t="shared" si="1" ref="O7:O14">SUM(L7*1.5)+(M7*2)+(N7*2)</f>
        <v>64</v>
      </c>
      <c r="P7">
        <v>0</v>
      </c>
      <c r="Q7">
        <v>0</v>
      </c>
      <c r="R7">
        <v>0</v>
      </c>
      <c r="S7">
        <f aca="true" t="shared" si="2" ref="S7:S14">SUM(P7*1.5)+(Q7*2)+(R7*2)</f>
        <v>0</v>
      </c>
      <c r="T7">
        <v>0</v>
      </c>
      <c r="U7">
        <v>0</v>
      </c>
      <c r="V7">
        <v>0</v>
      </c>
    </row>
    <row r="8" spans="1:27" ht="12">
      <c r="A8" s="26">
        <v>35</v>
      </c>
      <c r="B8" s="1" t="s">
        <v>17</v>
      </c>
      <c r="C8" s="1" t="s">
        <v>125</v>
      </c>
      <c r="D8" s="1" t="s">
        <v>46</v>
      </c>
      <c r="E8" s="18">
        <v>29149</v>
      </c>
      <c r="F8" s="2" t="s">
        <v>72</v>
      </c>
      <c r="G8" s="1" t="s">
        <v>86</v>
      </c>
      <c r="H8">
        <v>6</v>
      </c>
      <c r="I8">
        <v>11</v>
      </c>
      <c r="J8">
        <v>19</v>
      </c>
      <c r="K8">
        <f t="shared" si="0"/>
        <v>69</v>
      </c>
      <c r="L8">
        <v>3</v>
      </c>
      <c r="M8">
        <v>16</v>
      </c>
      <c r="N8">
        <v>21</v>
      </c>
      <c r="O8">
        <f t="shared" si="1"/>
        <v>78.5</v>
      </c>
      <c r="P8">
        <v>0</v>
      </c>
      <c r="Q8">
        <v>0</v>
      </c>
      <c r="R8">
        <v>0</v>
      </c>
      <c r="S8">
        <f t="shared" si="2"/>
        <v>0</v>
      </c>
      <c r="T8">
        <v>0</v>
      </c>
      <c r="U8">
        <v>0</v>
      </c>
      <c r="V8">
        <v>0</v>
      </c>
      <c r="X8" s="13"/>
      <c r="Y8" s="13"/>
      <c r="Z8" s="13"/>
      <c r="AA8" s="13"/>
    </row>
    <row r="9" spans="1:27" ht="12">
      <c r="A9" s="26">
        <v>45</v>
      </c>
      <c r="B9" t="s">
        <v>33</v>
      </c>
      <c r="C9" t="s">
        <v>34</v>
      </c>
      <c r="D9"/>
      <c r="E9" s="16">
        <v>29260</v>
      </c>
      <c r="F9" s="17" t="s">
        <v>72</v>
      </c>
      <c r="G9" t="s">
        <v>86</v>
      </c>
      <c r="H9">
        <v>6</v>
      </c>
      <c r="I9">
        <v>20</v>
      </c>
      <c r="J9">
        <v>19</v>
      </c>
      <c r="K9">
        <f t="shared" si="0"/>
        <v>87</v>
      </c>
      <c r="L9">
        <v>7</v>
      </c>
      <c r="M9">
        <v>20</v>
      </c>
      <c r="N9">
        <v>31</v>
      </c>
      <c r="O9">
        <f t="shared" si="1"/>
        <v>112.5</v>
      </c>
      <c r="P9">
        <v>0</v>
      </c>
      <c r="Q9">
        <v>0</v>
      </c>
      <c r="R9">
        <v>0</v>
      </c>
      <c r="S9">
        <f t="shared" si="2"/>
        <v>0</v>
      </c>
      <c r="T9">
        <v>0</v>
      </c>
      <c r="U9">
        <v>0</v>
      </c>
      <c r="V9">
        <v>0</v>
      </c>
      <c r="X9" s="13"/>
      <c r="Y9" s="13"/>
      <c r="Z9" s="13"/>
      <c r="AA9" s="13"/>
    </row>
    <row r="10" spans="1:27" ht="12">
      <c r="A10" s="26">
        <v>9</v>
      </c>
      <c r="B10" t="s">
        <v>62</v>
      </c>
      <c r="C10" t="s">
        <v>90</v>
      </c>
      <c r="D10" t="s">
        <v>44</v>
      </c>
      <c r="E10" s="16">
        <v>29334</v>
      </c>
      <c r="F10" s="17" t="s">
        <v>72</v>
      </c>
      <c r="G10" t="s">
        <v>86</v>
      </c>
      <c r="H10">
        <v>4</v>
      </c>
      <c r="I10">
        <v>20</v>
      </c>
      <c r="J10">
        <v>22</v>
      </c>
      <c r="K10">
        <f t="shared" si="0"/>
        <v>90</v>
      </c>
      <c r="L10">
        <v>0</v>
      </c>
      <c r="M10">
        <v>21</v>
      </c>
      <c r="N10">
        <v>11</v>
      </c>
      <c r="O10">
        <f t="shared" si="1"/>
        <v>64</v>
      </c>
      <c r="P10">
        <v>0</v>
      </c>
      <c r="Q10">
        <v>0</v>
      </c>
      <c r="R10">
        <v>0</v>
      </c>
      <c r="S10">
        <f t="shared" si="2"/>
        <v>0</v>
      </c>
      <c r="T10">
        <v>0</v>
      </c>
      <c r="U10">
        <v>0</v>
      </c>
      <c r="V10">
        <v>0</v>
      </c>
      <c r="X10" s="13"/>
      <c r="Y10" s="13"/>
      <c r="Z10" s="13"/>
      <c r="AA10" s="13"/>
    </row>
    <row r="11" spans="1:27" ht="12">
      <c r="A11" s="26">
        <v>22</v>
      </c>
      <c r="B11" t="s">
        <v>65</v>
      </c>
      <c r="C11" t="s">
        <v>66</v>
      </c>
      <c r="D11"/>
      <c r="E11" s="16">
        <v>29339</v>
      </c>
      <c r="F11" s="17" t="s">
        <v>72</v>
      </c>
      <c r="G11" s="1" t="s">
        <v>86</v>
      </c>
      <c r="H11">
        <v>4</v>
      </c>
      <c r="I11">
        <v>10</v>
      </c>
      <c r="J11">
        <v>10</v>
      </c>
      <c r="K11">
        <f t="shared" si="0"/>
        <v>46</v>
      </c>
      <c r="L11">
        <v>0</v>
      </c>
      <c r="M11">
        <v>17</v>
      </c>
      <c r="N11">
        <v>10</v>
      </c>
      <c r="O11">
        <f t="shared" si="1"/>
        <v>54</v>
      </c>
      <c r="P11">
        <v>0</v>
      </c>
      <c r="Q11">
        <v>0</v>
      </c>
      <c r="R11">
        <v>0</v>
      </c>
      <c r="S11">
        <f t="shared" si="2"/>
        <v>0</v>
      </c>
      <c r="T11">
        <v>0</v>
      </c>
      <c r="U11">
        <v>0</v>
      </c>
      <c r="V11">
        <v>0</v>
      </c>
      <c r="X11" s="13"/>
      <c r="Y11" s="13"/>
      <c r="Z11" s="13"/>
      <c r="AA11" s="13"/>
    </row>
    <row r="12" spans="1:27" ht="12">
      <c r="A12" s="26">
        <v>23</v>
      </c>
      <c r="B12" s="1" t="s">
        <v>107</v>
      </c>
      <c r="C12" t="s">
        <v>108</v>
      </c>
      <c r="D12" t="s">
        <v>119</v>
      </c>
      <c r="E12" s="16">
        <v>29502</v>
      </c>
      <c r="F12" s="2" t="s">
        <v>72</v>
      </c>
      <c r="G12" t="s">
        <v>86</v>
      </c>
      <c r="H12">
        <v>9</v>
      </c>
      <c r="I12">
        <v>45</v>
      </c>
      <c r="J12">
        <v>50</v>
      </c>
      <c r="K12">
        <f t="shared" si="0"/>
        <v>203.5</v>
      </c>
      <c r="L12">
        <v>10</v>
      </c>
      <c r="M12">
        <v>50</v>
      </c>
      <c r="N12">
        <v>60</v>
      </c>
      <c r="O12">
        <f t="shared" si="1"/>
        <v>235</v>
      </c>
      <c r="P12">
        <v>0</v>
      </c>
      <c r="Q12">
        <v>0</v>
      </c>
      <c r="R12">
        <v>0</v>
      </c>
      <c r="S12">
        <f t="shared" si="2"/>
        <v>0</v>
      </c>
      <c r="T12">
        <v>0</v>
      </c>
      <c r="U12">
        <v>0</v>
      </c>
      <c r="V12">
        <v>0</v>
      </c>
      <c r="X12" s="13"/>
      <c r="Y12" s="13"/>
      <c r="Z12" s="13"/>
      <c r="AA12" s="13"/>
    </row>
    <row r="13" spans="1:22" ht="12">
      <c r="A13" s="26">
        <v>44</v>
      </c>
      <c r="B13" s="1" t="s">
        <v>26</v>
      </c>
      <c r="C13" s="1" t="s">
        <v>95</v>
      </c>
      <c r="E13" s="18">
        <v>29850</v>
      </c>
      <c r="F13" s="2" t="s">
        <v>72</v>
      </c>
      <c r="G13" s="1" t="s">
        <v>86</v>
      </c>
      <c r="H13">
        <v>0</v>
      </c>
      <c r="I13">
        <v>0</v>
      </c>
      <c r="J13">
        <v>0</v>
      </c>
      <c r="K13">
        <f t="shared" si="0"/>
        <v>0</v>
      </c>
      <c r="L13">
        <v>20</v>
      </c>
      <c r="M13">
        <v>0</v>
      </c>
      <c r="N13">
        <v>0</v>
      </c>
      <c r="O13">
        <f t="shared" si="1"/>
        <v>30</v>
      </c>
      <c r="P13">
        <v>0</v>
      </c>
      <c r="Q13">
        <v>0</v>
      </c>
      <c r="R13">
        <v>0</v>
      </c>
      <c r="S13">
        <f t="shared" si="2"/>
        <v>0</v>
      </c>
      <c r="T13">
        <v>0</v>
      </c>
      <c r="U13">
        <v>0</v>
      </c>
      <c r="V13">
        <v>0</v>
      </c>
    </row>
    <row r="14" spans="1:27" ht="12">
      <c r="A14" s="26">
        <v>33</v>
      </c>
      <c r="B14" t="s">
        <v>53</v>
      </c>
      <c r="C14" t="s">
        <v>54</v>
      </c>
      <c r="D14" t="s">
        <v>45</v>
      </c>
      <c r="E14" s="16">
        <v>30081</v>
      </c>
      <c r="F14" s="17" t="s">
        <v>72</v>
      </c>
      <c r="G14" t="s">
        <v>86</v>
      </c>
      <c r="H14">
        <v>0</v>
      </c>
      <c r="I14">
        <v>10</v>
      </c>
      <c r="J14">
        <v>12</v>
      </c>
      <c r="K14">
        <f t="shared" si="0"/>
        <v>44</v>
      </c>
      <c r="L14">
        <v>1</v>
      </c>
      <c r="M14">
        <v>10</v>
      </c>
      <c r="N14">
        <v>13</v>
      </c>
      <c r="O14">
        <f t="shared" si="1"/>
        <v>47.5</v>
      </c>
      <c r="P14">
        <v>0</v>
      </c>
      <c r="Q14">
        <v>0</v>
      </c>
      <c r="R14">
        <v>0</v>
      </c>
      <c r="S14">
        <f t="shared" si="2"/>
        <v>0</v>
      </c>
      <c r="T14">
        <v>0</v>
      </c>
      <c r="U14">
        <v>0</v>
      </c>
      <c r="V14">
        <v>0</v>
      </c>
      <c r="X14" s="13"/>
      <c r="Y14" s="13"/>
      <c r="Z14" s="13"/>
      <c r="AA14" s="13"/>
    </row>
    <row r="15" spans="2:27" ht="12">
      <c r="B15"/>
      <c r="C15"/>
      <c r="D15"/>
      <c r="E15" s="16"/>
      <c r="F15" s="17"/>
      <c r="G15"/>
      <c r="I15" s="13"/>
      <c r="J15" s="13"/>
      <c r="K15" s="13"/>
      <c r="L15" s="13"/>
      <c r="M15" s="13"/>
      <c r="N15" s="13"/>
      <c r="O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2">
      <c r="A16" s="26">
        <v>13</v>
      </c>
      <c r="B16" t="s">
        <v>63</v>
      </c>
      <c r="C16" t="s">
        <v>61</v>
      </c>
      <c r="D16"/>
      <c r="E16" s="16">
        <v>32280</v>
      </c>
      <c r="F16" s="17" t="s">
        <v>76</v>
      </c>
      <c r="G16" s="17" t="s">
        <v>112</v>
      </c>
      <c r="H16">
        <v>0</v>
      </c>
      <c r="I16">
        <v>0</v>
      </c>
      <c r="J16">
        <v>0</v>
      </c>
      <c r="K16">
        <f aca="true" t="shared" si="3" ref="K16:K24">SUM(H16*1.5)+(I16*2)+(J16*2)</f>
        <v>0</v>
      </c>
      <c r="L16">
        <v>0</v>
      </c>
      <c r="M16">
        <v>0</v>
      </c>
      <c r="N16">
        <v>0</v>
      </c>
      <c r="O16">
        <f aca="true" t="shared" si="4" ref="O16:O24">SUM(L16*1.5)+(M16*2)+(N16*2)</f>
        <v>0</v>
      </c>
      <c r="P16">
        <v>0</v>
      </c>
      <c r="Q16">
        <v>0</v>
      </c>
      <c r="R16">
        <v>0</v>
      </c>
      <c r="S16">
        <f aca="true" t="shared" si="5" ref="S16:S24">SUM(P16*1.5)+(Q16*2)+(R16*2)</f>
        <v>0</v>
      </c>
      <c r="T16">
        <v>0</v>
      </c>
      <c r="U16">
        <v>0</v>
      </c>
      <c r="V16">
        <v>0</v>
      </c>
      <c r="X16" s="1"/>
      <c r="Y16" s="12"/>
      <c r="Z16" s="1"/>
      <c r="AA16" s="1"/>
    </row>
    <row r="17" spans="2:22" ht="12">
      <c r="B17" t="s">
        <v>70</v>
      </c>
      <c r="C17" t="s">
        <v>58</v>
      </c>
      <c r="D17"/>
      <c r="E17" s="16">
        <v>32324</v>
      </c>
      <c r="F17" s="17" t="s">
        <v>76</v>
      </c>
      <c r="G17" t="s">
        <v>85</v>
      </c>
      <c r="H17">
        <v>0</v>
      </c>
      <c r="I17">
        <v>0</v>
      </c>
      <c r="J17">
        <v>0</v>
      </c>
      <c r="K17">
        <f t="shared" si="3"/>
        <v>0</v>
      </c>
      <c r="L17">
        <v>0</v>
      </c>
      <c r="M17">
        <v>0</v>
      </c>
      <c r="N17">
        <v>0</v>
      </c>
      <c r="O17">
        <f t="shared" si="4"/>
        <v>0</v>
      </c>
      <c r="P17">
        <v>0</v>
      </c>
      <c r="Q17">
        <v>0</v>
      </c>
      <c r="R17">
        <v>0</v>
      </c>
      <c r="S17">
        <f t="shared" si="5"/>
        <v>0</v>
      </c>
      <c r="T17">
        <v>0</v>
      </c>
      <c r="U17">
        <v>0</v>
      </c>
      <c r="V17">
        <v>0</v>
      </c>
    </row>
    <row r="18" spans="1:22" ht="12">
      <c r="A18" s="26">
        <v>65</v>
      </c>
      <c r="B18" t="s">
        <v>109</v>
      </c>
      <c r="C18" t="s">
        <v>78</v>
      </c>
      <c r="D18"/>
      <c r="E18" s="16">
        <v>32482</v>
      </c>
      <c r="F18" s="17" t="s">
        <v>76</v>
      </c>
      <c r="G18" t="s">
        <v>112</v>
      </c>
      <c r="H18">
        <v>56</v>
      </c>
      <c r="I18">
        <v>0</v>
      </c>
      <c r="J18">
        <v>0</v>
      </c>
      <c r="K18">
        <f t="shared" si="3"/>
        <v>84</v>
      </c>
      <c r="L18">
        <v>57</v>
      </c>
      <c r="M18">
        <v>29</v>
      </c>
      <c r="N18">
        <v>12</v>
      </c>
      <c r="O18">
        <f t="shared" si="4"/>
        <v>167.5</v>
      </c>
      <c r="P18">
        <v>0</v>
      </c>
      <c r="Q18">
        <v>0</v>
      </c>
      <c r="R18">
        <v>0</v>
      </c>
      <c r="S18">
        <f t="shared" si="5"/>
        <v>0</v>
      </c>
      <c r="T18">
        <v>0</v>
      </c>
      <c r="U18">
        <v>0</v>
      </c>
      <c r="V18">
        <v>0</v>
      </c>
    </row>
    <row r="19" spans="1:44" ht="12">
      <c r="A19" s="26">
        <v>10</v>
      </c>
      <c r="B19" t="s">
        <v>68</v>
      </c>
      <c r="C19" t="s">
        <v>11</v>
      </c>
      <c r="D19"/>
      <c r="E19" s="18">
        <v>32502</v>
      </c>
      <c r="F19" s="2" t="s">
        <v>76</v>
      </c>
      <c r="G19" s="1" t="s">
        <v>85</v>
      </c>
      <c r="H19">
        <v>0</v>
      </c>
      <c r="I19">
        <v>10</v>
      </c>
      <c r="J19">
        <v>15</v>
      </c>
      <c r="K19">
        <f t="shared" si="3"/>
        <v>50</v>
      </c>
      <c r="L19">
        <v>0</v>
      </c>
      <c r="M19">
        <v>13</v>
      </c>
      <c r="N19">
        <v>10</v>
      </c>
      <c r="O19">
        <f t="shared" si="4"/>
        <v>46</v>
      </c>
      <c r="P19">
        <v>0</v>
      </c>
      <c r="Q19">
        <v>0</v>
      </c>
      <c r="R19">
        <v>0</v>
      </c>
      <c r="S19">
        <f t="shared" si="5"/>
        <v>0</v>
      </c>
      <c r="T19">
        <v>0</v>
      </c>
      <c r="U19">
        <v>0</v>
      </c>
      <c r="V19"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2"/>
      <c r="AR19" s="12"/>
    </row>
    <row r="20" spans="1:22" ht="12">
      <c r="A20" s="26">
        <v>67</v>
      </c>
      <c r="B20" s="1" t="s">
        <v>126</v>
      </c>
      <c r="C20" s="1" t="s">
        <v>127</v>
      </c>
      <c r="E20" s="18">
        <v>32620</v>
      </c>
      <c r="F20" s="2" t="s">
        <v>76</v>
      </c>
      <c r="G20" s="1" t="s">
        <v>85</v>
      </c>
      <c r="H20">
        <v>10</v>
      </c>
      <c r="I20">
        <v>17</v>
      </c>
      <c r="J20">
        <v>17</v>
      </c>
      <c r="K20">
        <f t="shared" si="3"/>
        <v>83</v>
      </c>
      <c r="L20">
        <v>12</v>
      </c>
      <c r="M20">
        <v>15</v>
      </c>
      <c r="N20">
        <v>15</v>
      </c>
      <c r="O20">
        <f t="shared" si="4"/>
        <v>78</v>
      </c>
      <c r="P20">
        <v>0</v>
      </c>
      <c r="Q20">
        <v>0</v>
      </c>
      <c r="R20">
        <v>0</v>
      </c>
      <c r="S20">
        <f t="shared" si="5"/>
        <v>0</v>
      </c>
      <c r="T20">
        <v>0</v>
      </c>
      <c r="U20">
        <v>0</v>
      </c>
      <c r="V20">
        <v>0</v>
      </c>
    </row>
    <row r="21" spans="1:22" ht="12">
      <c r="A21" s="26">
        <v>63</v>
      </c>
      <c r="B21" t="s">
        <v>110</v>
      </c>
      <c r="C21" t="s">
        <v>82</v>
      </c>
      <c r="D21"/>
      <c r="E21" s="16">
        <v>32681</v>
      </c>
      <c r="F21" s="17" t="s">
        <v>76</v>
      </c>
      <c r="G21" t="s">
        <v>112</v>
      </c>
      <c r="H21">
        <v>10</v>
      </c>
      <c r="I21">
        <v>12</v>
      </c>
      <c r="J21">
        <v>14</v>
      </c>
      <c r="K21">
        <f t="shared" si="3"/>
        <v>67</v>
      </c>
      <c r="L21">
        <v>10</v>
      </c>
      <c r="M21">
        <v>13</v>
      </c>
      <c r="N21">
        <v>16</v>
      </c>
      <c r="O21">
        <f t="shared" si="4"/>
        <v>73</v>
      </c>
      <c r="P21">
        <v>0</v>
      </c>
      <c r="Q21">
        <v>0</v>
      </c>
      <c r="R21">
        <v>0</v>
      </c>
      <c r="S21">
        <f t="shared" si="5"/>
        <v>0</v>
      </c>
      <c r="T21">
        <v>0</v>
      </c>
      <c r="U21">
        <v>0</v>
      </c>
      <c r="V21">
        <v>0</v>
      </c>
    </row>
    <row r="22" spans="1:42" ht="12">
      <c r="A22" s="26">
        <v>62</v>
      </c>
      <c r="B22" t="s">
        <v>129</v>
      </c>
      <c r="C22" t="s">
        <v>78</v>
      </c>
      <c r="D22"/>
      <c r="E22" s="16">
        <v>32841</v>
      </c>
      <c r="F22" s="17" t="s">
        <v>76</v>
      </c>
      <c r="G22" t="s">
        <v>85</v>
      </c>
      <c r="H22">
        <v>0</v>
      </c>
      <c r="I22">
        <v>0</v>
      </c>
      <c r="J22">
        <v>0</v>
      </c>
      <c r="K22">
        <f t="shared" si="3"/>
        <v>0</v>
      </c>
      <c r="L22">
        <v>0</v>
      </c>
      <c r="M22">
        <v>0</v>
      </c>
      <c r="N22">
        <v>0</v>
      </c>
      <c r="O22">
        <f t="shared" si="4"/>
        <v>0</v>
      </c>
      <c r="P22">
        <v>0</v>
      </c>
      <c r="Q22">
        <v>0</v>
      </c>
      <c r="R22">
        <v>0</v>
      </c>
      <c r="S22">
        <f t="shared" si="5"/>
        <v>0</v>
      </c>
      <c r="T22">
        <v>0</v>
      </c>
      <c r="U22">
        <v>0</v>
      </c>
      <c r="V22">
        <v>0</v>
      </c>
      <c r="X22" s="8"/>
      <c r="Y22" s="8"/>
      <c r="Z22" s="8"/>
      <c r="AA22" s="8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2"/>
      <c r="AP22" s="12"/>
    </row>
    <row r="23" spans="1:42" ht="12">
      <c r="A23" s="26">
        <v>11</v>
      </c>
      <c r="B23" t="s">
        <v>123</v>
      </c>
      <c r="C23" t="s">
        <v>91</v>
      </c>
      <c r="D23"/>
      <c r="E23" s="16">
        <v>32920</v>
      </c>
      <c r="F23" s="17" t="s">
        <v>76</v>
      </c>
      <c r="G23" t="s">
        <v>85</v>
      </c>
      <c r="H23">
        <v>0</v>
      </c>
      <c r="I23">
        <v>12</v>
      </c>
      <c r="J23">
        <v>14</v>
      </c>
      <c r="K23">
        <f t="shared" si="3"/>
        <v>52</v>
      </c>
      <c r="L23">
        <v>0</v>
      </c>
      <c r="M23">
        <v>0</v>
      </c>
      <c r="N23">
        <v>0</v>
      </c>
      <c r="O23">
        <f t="shared" si="4"/>
        <v>0</v>
      </c>
      <c r="P23">
        <v>0</v>
      </c>
      <c r="Q23">
        <v>0</v>
      </c>
      <c r="R23">
        <v>0</v>
      </c>
      <c r="S23">
        <f t="shared" si="5"/>
        <v>0</v>
      </c>
      <c r="T23">
        <v>0</v>
      </c>
      <c r="U23">
        <v>0</v>
      </c>
      <c r="V23">
        <v>0</v>
      </c>
      <c r="X23" s="8"/>
      <c r="Y23" s="8"/>
      <c r="Z23" s="8"/>
      <c r="AA23" s="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2"/>
      <c r="AP23" s="12"/>
    </row>
    <row r="24" spans="1:42" ht="12">
      <c r="A24" s="26">
        <v>61</v>
      </c>
      <c r="B24" s="1" t="s">
        <v>8</v>
      </c>
      <c r="C24" s="1" t="s">
        <v>60</v>
      </c>
      <c r="D24" t="s">
        <v>57</v>
      </c>
      <c r="E24" s="2" t="s">
        <v>9</v>
      </c>
      <c r="F24" s="2" t="s">
        <v>76</v>
      </c>
      <c r="G24" s="1" t="s">
        <v>85</v>
      </c>
      <c r="H24">
        <v>15</v>
      </c>
      <c r="I24">
        <v>12</v>
      </c>
      <c r="J24">
        <v>9</v>
      </c>
      <c r="K24">
        <f t="shared" si="3"/>
        <v>64.5</v>
      </c>
      <c r="L24">
        <v>4</v>
      </c>
      <c r="M24">
        <v>10</v>
      </c>
      <c r="N24">
        <v>10</v>
      </c>
      <c r="O24">
        <f t="shared" si="4"/>
        <v>46</v>
      </c>
      <c r="P24">
        <v>0</v>
      </c>
      <c r="Q24">
        <v>0</v>
      </c>
      <c r="R24">
        <v>0</v>
      </c>
      <c r="S24">
        <f t="shared" si="5"/>
        <v>0</v>
      </c>
      <c r="T24">
        <v>0</v>
      </c>
      <c r="U24">
        <v>0</v>
      </c>
      <c r="V24">
        <v>0</v>
      </c>
      <c r="X24" s="8"/>
      <c r="Y24" s="8"/>
      <c r="Z24" s="8"/>
      <c r="AA24" s="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2"/>
      <c r="AP24" s="12"/>
    </row>
    <row r="25" spans="4:42" ht="12">
      <c r="D25"/>
      <c r="E25" s="2"/>
      <c r="F25" s="2"/>
      <c r="H25" s="1"/>
      <c r="I25" s="8"/>
      <c r="J25" s="8"/>
      <c r="K25" s="8"/>
      <c r="L25" s="8"/>
      <c r="M25" s="8"/>
      <c r="N25" s="8"/>
      <c r="O25" s="8"/>
      <c r="P25" s="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2"/>
      <c r="AP25" s="12"/>
    </row>
    <row r="26" spans="1:23" s="17" customFormat="1" ht="12">
      <c r="A26" s="26">
        <v>27</v>
      </c>
      <c r="B26" s="1" t="s">
        <v>69</v>
      </c>
      <c r="C26" s="1" t="s">
        <v>80</v>
      </c>
      <c r="D26" t="s">
        <v>32</v>
      </c>
      <c r="E26" s="16">
        <v>31213</v>
      </c>
      <c r="F26" s="2" t="s">
        <v>77</v>
      </c>
      <c r="G26" t="s">
        <v>85</v>
      </c>
      <c r="H26">
        <v>50</v>
      </c>
      <c r="I26">
        <v>39</v>
      </c>
      <c r="J26">
        <v>39</v>
      </c>
      <c r="K26">
        <f aca="true" t="shared" si="6" ref="K26:K33">SUM(H26*1.5)+(I26*2)+(J26*2)</f>
        <v>231</v>
      </c>
      <c r="L26">
        <v>50</v>
      </c>
      <c r="M26">
        <v>39</v>
      </c>
      <c r="N26">
        <v>30</v>
      </c>
      <c r="O26">
        <f aca="true" t="shared" si="7" ref="O26:O33">SUM(L26*1.5)+(M26*2)+(N26*2)</f>
        <v>213</v>
      </c>
      <c r="P26">
        <v>0</v>
      </c>
      <c r="Q26">
        <v>0</v>
      </c>
      <c r="R26">
        <v>0</v>
      </c>
      <c r="S26">
        <f aca="true" t="shared" si="8" ref="S26:S33">SUM(P26*1.5)+(Q26*2)+(R26*2)</f>
        <v>0</v>
      </c>
      <c r="T26">
        <v>0</v>
      </c>
      <c r="U26">
        <v>0</v>
      </c>
      <c r="V26">
        <v>0</v>
      </c>
      <c r="W26"/>
    </row>
    <row r="27" spans="1:22" ht="12">
      <c r="A27" s="25"/>
      <c r="B27" s="8" t="s">
        <v>36</v>
      </c>
      <c r="C27" s="8" t="s">
        <v>37</v>
      </c>
      <c r="D27" t="s">
        <v>114</v>
      </c>
      <c r="E27" s="22">
        <v>31353</v>
      </c>
      <c r="F27" s="23" t="s">
        <v>77</v>
      </c>
      <c r="G27" s="8" t="s">
        <v>85</v>
      </c>
      <c r="H27">
        <v>0</v>
      </c>
      <c r="I27">
        <v>0</v>
      </c>
      <c r="J27">
        <v>0</v>
      </c>
      <c r="K27">
        <f t="shared" si="6"/>
        <v>0</v>
      </c>
      <c r="L27">
        <v>0</v>
      </c>
      <c r="M27">
        <v>0</v>
      </c>
      <c r="N27">
        <v>0</v>
      </c>
      <c r="O27">
        <f t="shared" si="7"/>
        <v>0</v>
      </c>
      <c r="P27">
        <v>0</v>
      </c>
      <c r="Q27">
        <v>0</v>
      </c>
      <c r="R27">
        <v>0</v>
      </c>
      <c r="S27">
        <f t="shared" si="8"/>
        <v>0</v>
      </c>
      <c r="T27">
        <v>0</v>
      </c>
      <c r="U27">
        <v>0</v>
      </c>
      <c r="V27">
        <v>0</v>
      </c>
    </row>
    <row r="28" spans="1:27" s="13" customFormat="1" ht="12">
      <c r="A28" s="26">
        <v>18</v>
      </c>
      <c r="B28" t="s">
        <v>0</v>
      </c>
      <c r="C28" t="s">
        <v>48</v>
      </c>
      <c r="D28"/>
      <c r="E28" s="16">
        <v>31669</v>
      </c>
      <c r="F28" s="17" t="s">
        <v>77</v>
      </c>
      <c r="G28" t="s">
        <v>85</v>
      </c>
      <c r="H28">
        <v>0</v>
      </c>
      <c r="I28">
        <v>0</v>
      </c>
      <c r="J28">
        <v>0</v>
      </c>
      <c r="K28">
        <f t="shared" si="6"/>
        <v>0</v>
      </c>
      <c r="L28">
        <v>0</v>
      </c>
      <c r="M28">
        <v>0</v>
      </c>
      <c r="N28">
        <v>0</v>
      </c>
      <c r="O28">
        <f t="shared" si="7"/>
        <v>0</v>
      </c>
      <c r="P28">
        <v>0</v>
      </c>
      <c r="Q28">
        <v>0</v>
      </c>
      <c r="R28">
        <v>0</v>
      </c>
      <c r="S28">
        <f t="shared" si="8"/>
        <v>0</v>
      </c>
      <c r="T28">
        <v>0</v>
      </c>
      <c r="U28">
        <v>0</v>
      </c>
      <c r="V28">
        <v>0</v>
      </c>
      <c r="W28"/>
      <c r="X28" s="1"/>
      <c r="Y28" s="12"/>
      <c r="Z28" s="1"/>
      <c r="AA28" s="1"/>
    </row>
    <row r="29" spans="1:27" s="9" customFormat="1" ht="12">
      <c r="A29" s="26">
        <v>29</v>
      </c>
      <c r="B29" t="s">
        <v>63</v>
      </c>
      <c r="C29" t="s">
        <v>80</v>
      </c>
      <c r="D29"/>
      <c r="E29" s="16">
        <v>31738</v>
      </c>
      <c r="F29" s="17" t="s">
        <v>77</v>
      </c>
      <c r="G29" t="s">
        <v>85</v>
      </c>
      <c r="H29">
        <v>10</v>
      </c>
      <c r="I29">
        <v>40</v>
      </c>
      <c r="J29">
        <v>25</v>
      </c>
      <c r="K29">
        <f t="shared" si="6"/>
        <v>145</v>
      </c>
      <c r="L29">
        <v>20</v>
      </c>
      <c r="M29">
        <v>40</v>
      </c>
      <c r="N29">
        <v>24</v>
      </c>
      <c r="O29">
        <f t="shared" si="7"/>
        <v>158</v>
      </c>
      <c r="P29">
        <v>0</v>
      </c>
      <c r="Q29">
        <v>0</v>
      </c>
      <c r="R29">
        <v>0</v>
      </c>
      <c r="S29">
        <f t="shared" si="8"/>
        <v>0</v>
      </c>
      <c r="T29">
        <v>0</v>
      </c>
      <c r="U29">
        <v>0</v>
      </c>
      <c r="V29">
        <v>0</v>
      </c>
      <c r="W29"/>
      <c r="X29" s="3"/>
      <c r="Y29" s="14"/>
      <c r="Z29" s="3"/>
      <c r="AA29" s="3"/>
    </row>
    <row r="30" spans="1:22" ht="12">
      <c r="A30" s="26">
        <v>16</v>
      </c>
      <c r="B30" t="s">
        <v>14</v>
      </c>
      <c r="C30" t="s">
        <v>15</v>
      </c>
      <c r="D30"/>
      <c r="E30" s="16">
        <v>31744</v>
      </c>
      <c r="F30" s="17" t="s">
        <v>77</v>
      </c>
      <c r="G30" t="s">
        <v>85</v>
      </c>
      <c r="H30">
        <v>50</v>
      </c>
      <c r="I30">
        <v>48</v>
      </c>
      <c r="J30">
        <v>0</v>
      </c>
      <c r="K30">
        <f t="shared" si="6"/>
        <v>171</v>
      </c>
      <c r="L30">
        <v>53</v>
      </c>
      <c r="M30">
        <v>53</v>
      </c>
      <c r="N30">
        <v>54</v>
      </c>
      <c r="O30">
        <f t="shared" si="7"/>
        <v>293.5</v>
      </c>
      <c r="P30">
        <v>0</v>
      </c>
      <c r="Q30">
        <v>0</v>
      </c>
      <c r="R30">
        <v>0</v>
      </c>
      <c r="S30">
        <f t="shared" si="8"/>
        <v>0</v>
      </c>
      <c r="T30">
        <v>0</v>
      </c>
      <c r="U30">
        <v>0</v>
      </c>
      <c r="V30">
        <v>0</v>
      </c>
    </row>
    <row r="31" spans="1:22" ht="12">
      <c r="A31" s="26">
        <v>3</v>
      </c>
      <c r="B31" t="s">
        <v>64</v>
      </c>
      <c r="C31" t="s">
        <v>41</v>
      </c>
      <c r="D31"/>
      <c r="E31" s="16">
        <v>31749</v>
      </c>
      <c r="F31" s="17" t="s">
        <v>77</v>
      </c>
      <c r="G31" t="s">
        <v>85</v>
      </c>
      <c r="H31">
        <v>8</v>
      </c>
      <c r="I31">
        <v>11</v>
      </c>
      <c r="J31">
        <v>16</v>
      </c>
      <c r="K31">
        <f t="shared" si="6"/>
        <v>66</v>
      </c>
      <c r="L31">
        <v>5</v>
      </c>
      <c r="M31">
        <v>40</v>
      </c>
      <c r="N31">
        <v>25</v>
      </c>
      <c r="O31">
        <f t="shared" si="7"/>
        <v>137.5</v>
      </c>
      <c r="P31">
        <v>0</v>
      </c>
      <c r="Q31">
        <v>0</v>
      </c>
      <c r="R31">
        <v>0</v>
      </c>
      <c r="S31">
        <f t="shared" si="8"/>
        <v>0</v>
      </c>
      <c r="T31">
        <v>0</v>
      </c>
      <c r="U31">
        <v>0</v>
      </c>
      <c r="V31">
        <v>0</v>
      </c>
    </row>
    <row r="32" spans="1:22" ht="12">
      <c r="A32" s="26">
        <v>66</v>
      </c>
      <c r="B32" t="s">
        <v>42</v>
      </c>
      <c r="C32" t="s">
        <v>113</v>
      </c>
      <c r="D32" t="s">
        <v>52</v>
      </c>
      <c r="E32" s="19">
        <v>32112</v>
      </c>
      <c r="F32" s="15" t="s">
        <v>77</v>
      </c>
      <c r="G32" t="s">
        <v>85</v>
      </c>
      <c r="H32">
        <v>58</v>
      </c>
      <c r="I32">
        <v>0</v>
      </c>
      <c r="J32">
        <v>0</v>
      </c>
      <c r="K32">
        <f t="shared" si="6"/>
        <v>87</v>
      </c>
      <c r="L32">
        <v>58</v>
      </c>
      <c r="M32">
        <v>69</v>
      </c>
      <c r="N32">
        <v>70</v>
      </c>
      <c r="O32">
        <f t="shared" si="7"/>
        <v>365</v>
      </c>
      <c r="P32">
        <v>0</v>
      </c>
      <c r="Q32">
        <v>0</v>
      </c>
      <c r="R32">
        <v>0</v>
      </c>
      <c r="S32">
        <f t="shared" si="8"/>
        <v>0</v>
      </c>
      <c r="T32">
        <v>0</v>
      </c>
      <c r="U32">
        <v>0</v>
      </c>
      <c r="V32">
        <v>0</v>
      </c>
    </row>
    <row r="33" spans="1:27" ht="12">
      <c r="A33" s="26">
        <v>5</v>
      </c>
      <c r="B33" t="s">
        <v>25</v>
      </c>
      <c r="C33" t="s">
        <v>128</v>
      </c>
      <c r="D33" t="s">
        <v>92</v>
      </c>
      <c r="E33" s="16">
        <v>32160</v>
      </c>
      <c r="F33" s="17" t="s">
        <v>77</v>
      </c>
      <c r="G33" t="s">
        <v>85</v>
      </c>
      <c r="H33">
        <v>0</v>
      </c>
      <c r="I33">
        <v>0</v>
      </c>
      <c r="J33">
        <v>0</v>
      </c>
      <c r="K33">
        <f t="shared" si="6"/>
        <v>0</v>
      </c>
      <c r="L33">
        <v>0</v>
      </c>
      <c r="M33">
        <v>0</v>
      </c>
      <c r="N33">
        <v>0</v>
      </c>
      <c r="O33">
        <f t="shared" si="7"/>
        <v>0</v>
      </c>
      <c r="P33">
        <v>0</v>
      </c>
      <c r="Q33">
        <v>0</v>
      </c>
      <c r="R33">
        <v>0</v>
      </c>
      <c r="S33">
        <f t="shared" si="8"/>
        <v>0</v>
      </c>
      <c r="T33">
        <v>0</v>
      </c>
      <c r="U33">
        <v>0</v>
      </c>
      <c r="V33">
        <v>0</v>
      </c>
      <c r="X33" s="13"/>
      <c r="Y33" s="13"/>
      <c r="Z33" s="13"/>
      <c r="AA33" s="13"/>
    </row>
    <row r="34" spans="1:7" ht="12">
      <c r="A34"/>
      <c r="B34"/>
      <c r="C34"/>
      <c r="D34"/>
      <c r="E34"/>
      <c r="F34"/>
      <c r="G34"/>
    </row>
    <row r="35" spans="1:22" ht="12">
      <c r="A35" s="26">
        <v>114</v>
      </c>
      <c r="B35" s="4" t="s">
        <v>98</v>
      </c>
      <c r="C35" s="4" t="s">
        <v>99</v>
      </c>
      <c r="D35" s="4"/>
      <c r="E35" s="19">
        <v>30114</v>
      </c>
      <c r="F35" s="15" t="s">
        <v>93</v>
      </c>
      <c r="G35" s="4" t="s">
        <v>85</v>
      </c>
      <c r="H35">
        <v>0</v>
      </c>
      <c r="I35">
        <v>0</v>
      </c>
      <c r="J35">
        <v>0</v>
      </c>
      <c r="K35">
        <f aca="true" t="shared" si="9" ref="K35:K45">SUM(H35*1.5)+(I35*2)+(J35*2)</f>
        <v>0</v>
      </c>
      <c r="L35">
        <v>0</v>
      </c>
      <c r="M35">
        <v>0</v>
      </c>
      <c r="N35">
        <v>0</v>
      </c>
      <c r="O35">
        <f aca="true" t="shared" si="10" ref="O35:O45">SUM(L35*1.5)+(M35*2)+(N35*2)</f>
        <v>0</v>
      </c>
      <c r="P35">
        <v>0</v>
      </c>
      <c r="Q35">
        <v>0</v>
      </c>
      <c r="R35">
        <v>0</v>
      </c>
      <c r="S35">
        <f aca="true" t="shared" si="11" ref="S35:S45">SUM(P35*1.5)+(Q35*2)+(R35*2)</f>
        <v>0</v>
      </c>
      <c r="T35">
        <v>0</v>
      </c>
      <c r="U35">
        <v>0</v>
      </c>
      <c r="V35">
        <v>0</v>
      </c>
    </row>
    <row r="36" spans="1:22" ht="12">
      <c r="A36" s="26">
        <v>2</v>
      </c>
      <c r="B36" s="1" t="s">
        <v>101</v>
      </c>
      <c r="C36" s="1" t="s">
        <v>94</v>
      </c>
      <c r="D36" s="1" t="s">
        <v>102</v>
      </c>
      <c r="E36" s="18">
        <v>30517</v>
      </c>
      <c r="F36" s="2" t="s">
        <v>93</v>
      </c>
      <c r="G36" s="1" t="s">
        <v>85</v>
      </c>
      <c r="H36">
        <v>0</v>
      </c>
      <c r="I36">
        <v>0</v>
      </c>
      <c r="J36">
        <v>0</v>
      </c>
      <c r="K36">
        <f t="shared" si="9"/>
        <v>0</v>
      </c>
      <c r="L36">
        <v>0</v>
      </c>
      <c r="M36">
        <v>0</v>
      </c>
      <c r="N36">
        <v>0</v>
      </c>
      <c r="O36">
        <f t="shared" si="10"/>
        <v>0</v>
      </c>
      <c r="P36">
        <v>0</v>
      </c>
      <c r="Q36">
        <v>0</v>
      </c>
      <c r="R36">
        <v>0</v>
      </c>
      <c r="S36">
        <f t="shared" si="11"/>
        <v>0</v>
      </c>
      <c r="T36">
        <v>0</v>
      </c>
      <c r="U36">
        <v>0</v>
      </c>
      <c r="V36">
        <v>0</v>
      </c>
    </row>
    <row r="37" spans="1:22" ht="12">
      <c r="A37" s="26">
        <v>31</v>
      </c>
      <c r="B37" t="s">
        <v>39</v>
      </c>
      <c r="C37" t="s">
        <v>50</v>
      </c>
      <c r="D37"/>
      <c r="E37" s="16">
        <v>30695</v>
      </c>
      <c r="F37" s="17" t="s">
        <v>93</v>
      </c>
      <c r="G37" t="s">
        <v>85</v>
      </c>
      <c r="H37">
        <v>0</v>
      </c>
      <c r="I37">
        <v>0</v>
      </c>
      <c r="J37">
        <v>0</v>
      </c>
      <c r="K37">
        <f t="shared" si="9"/>
        <v>0</v>
      </c>
      <c r="L37">
        <v>0</v>
      </c>
      <c r="M37">
        <v>0</v>
      </c>
      <c r="N37">
        <v>0</v>
      </c>
      <c r="O37">
        <f t="shared" si="10"/>
        <v>0</v>
      </c>
      <c r="P37">
        <v>0</v>
      </c>
      <c r="Q37">
        <v>0</v>
      </c>
      <c r="R37">
        <v>0</v>
      </c>
      <c r="S37">
        <f t="shared" si="11"/>
        <v>0</v>
      </c>
      <c r="T37">
        <v>0</v>
      </c>
      <c r="U37">
        <v>0</v>
      </c>
      <c r="V37">
        <v>0</v>
      </c>
    </row>
    <row r="38" spans="1:22" ht="12">
      <c r="A38" s="26">
        <v>19</v>
      </c>
      <c r="B38" t="s">
        <v>99</v>
      </c>
      <c r="C38" t="s">
        <v>21</v>
      </c>
      <c r="D38" t="s">
        <v>55</v>
      </c>
      <c r="E38" s="16">
        <v>30733</v>
      </c>
      <c r="F38" s="17" t="s">
        <v>93</v>
      </c>
      <c r="G38" t="s">
        <v>112</v>
      </c>
      <c r="H38">
        <v>0</v>
      </c>
      <c r="I38">
        <v>0</v>
      </c>
      <c r="J38">
        <v>0</v>
      </c>
      <c r="K38">
        <f t="shared" si="9"/>
        <v>0</v>
      </c>
      <c r="L38">
        <v>0</v>
      </c>
      <c r="M38">
        <v>0</v>
      </c>
      <c r="N38">
        <v>0</v>
      </c>
      <c r="O38">
        <f t="shared" si="10"/>
        <v>0</v>
      </c>
      <c r="P38">
        <v>0</v>
      </c>
      <c r="Q38">
        <v>0</v>
      </c>
      <c r="R38">
        <v>0</v>
      </c>
      <c r="S38">
        <f t="shared" si="11"/>
        <v>0</v>
      </c>
      <c r="T38">
        <v>0</v>
      </c>
      <c r="U38">
        <v>0</v>
      </c>
      <c r="V38">
        <v>0</v>
      </c>
    </row>
    <row r="39" spans="1:22" ht="12">
      <c r="A39" s="26">
        <v>34</v>
      </c>
      <c r="B39" t="s">
        <v>19</v>
      </c>
      <c r="C39" t="s">
        <v>94</v>
      </c>
      <c r="D39"/>
      <c r="E39" s="16">
        <v>30751</v>
      </c>
      <c r="F39" s="17" t="s">
        <v>93</v>
      </c>
      <c r="G39" t="s">
        <v>85</v>
      </c>
      <c r="H39">
        <v>0</v>
      </c>
      <c r="I39">
        <v>0</v>
      </c>
      <c r="J39">
        <v>0</v>
      </c>
      <c r="K39">
        <f t="shared" si="9"/>
        <v>0</v>
      </c>
      <c r="L39">
        <v>0</v>
      </c>
      <c r="M39">
        <v>0</v>
      </c>
      <c r="N39">
        <v>0</v>
      </c>
      <c r="O39">
        <f t="shared" si="10"/>
        <v>0</v>
      </c>
      <c r="P39">
        <v>0</v>
      </c>
      <c r="Q39">
        <v>0</v>
      </c>
      <c r="R39">
        <v>0</v>
      </c>
      <c r="S39">
        <f t="shared" si="11"/>
        <v>0</v>
      </c>
      <c r="T39">
        <v>0</v>
      </c>
      <c r="U39">
        <v>0</v>
      </c>
      <c r="V39">
        <v>0</v>
      </c>
    </row>
    <row r="40" spans="1:22" ht="12">
      <c r="A40" s="26">
        <v>20</v>
      </c>
      <c r="B40" t="s">
        <v>100</v>
      </c>
      <c r="C40" t="s">
        <v>81</v>
      </c>
      <c r="D40"/>
      <c r="E40" s="16">
        <v>30869</v>
      </c>
      <c r="F40" s="17" t="s">
        <v>93</v>
      </c>
      <c r="G40" t="s">
        <v>85</v>
      </c>
      <c r="H40">
        <v>0</v>
      </c>
      <c r="I40">
        <v>0</v>
      </c>
      <c r="J40">
        <v>0</v>
      </c>
      <c r="K40">
        <f t="shared" si="9"/>
        <v>0</v>
      </c>
      <c r="L40">
        <v>0</v>
      </c>
      <c r="M40">
        <v>0</v>
      </c>
      <c r="N40">
        <v>0</v>
      </c>
      <c r="O40">
        <f t="shared" si="10"/>
        <v>0</v>
      </c>
      <c r="P40">
        <v>0</v>
      </c>
      <c r="Q40">
        <v>0</v>
      </c>
      <c r="R40">
        <v>0</v>
      </c>
      <c r="S40">
        <f t="shared" si="11"/>
        <v>0</v>
      </c>
      <c r="T40">
        <v>0</v>
      </c>
      <c r="U40">
        <v>0</v>
      </c>
      <c r="V40">
        <v>0</v>
      </c>
    </row>
    <row r="41" spans="1:22" ht="12">
      <c r="A41" s="26">
        <v>28</v>
      </c>
      <c r="B41" t="s">
        <v>103</v>
      </c>
      <c r="C41" t="s">
        <v>60</v>
      </c>
      <c r="D41" t="s">
        <v>28</v>
      </c>
      <c r="E41" s="16">
        <v>30875</v>
      </c>
      <c r="F41" s="17" t="s">
        <v>93</v>
      </c>
      <c r="G41" t="s">
        <v>85</v>
      </c>
      <c r="H41">
        <v>0</v>
      </c>
      <c r="I41">
        <v>0</v>
      </c>
      <c r="J41">
        <v>0</v>
      </c>
      <c r="K41">
        <f t="shared" si="9"/>
        <v>0</v>
      </c>
      <c r="L41">
        <v>0</v>
      </c>
      <c r="M41">
        <v>0</v>
      </c>
      <c r="N41">
        <v>0</v>
      </c>
      <c r="O41">
        <f t="shared" si="10"/>
        <v>0</v>
      </c>
      <c r="P41">
        <v>0</v>
      </c>
      <c r="Q41">
        <v>0</v>
      </c>
      <c r="R41">
        <v>0</v>
      </c>
      <c r="S41">
        <f t="shared" si="11"/>
        <v>0</v>
      </c>
      <c r="T41">
        <v>0</v>
      </c>
      <c r="U41">
        <v>0</v>
      </c>
      <c r="V41">
        <v>0</v>
      </c>
    </row>
    <row r="42" spans="1:22" ht="12">
      <c r="A42" s="26">
        <v>37</v>
      </c>
      <c r="B42" s="1" t="s">
        <v>20</v>
      </c>
      <c r="C42" s="1" t="s">
        <v>87</v>
      </c>
      <c r="E42" s="18">
        <v>30887</v>
      </c>
      <c r="F42" s="2" t="s">
        <v>93</v>
      </c>
      <c r="G42" s="1" t="s">
        <v>85</v>
      </c>
      <c r="H42">
        <v>0</v>
      </c>
      <c r="I42">
        <v>0</v>
      </c>
      <c r="J42">
        <v>0</v>
      </c>
      <c r="K42">
        <f t="shared" si="9"/>
        <v>0</v>
      </c>
      <c r="L42">
        <v>0</v>
      </c>
      <c r="M42">
        <v>0</v>
      </c>
      <c r="N42">
        <v>0</v>
      </c>
      <c r="O42">
        <f t="shared" si="10"/>
        <v>0</v>
      </c>
      <c r="P42">
        <v>0</v>
      </c>
      <c r="Q42">
        <v>0</v>
      </c>
      <c r="R42">
        <v>0</v>
      </c>
      <c r="S42">
        <f t="shared" si="11"/>
        <v>0</v>
      </c>
      <c r="T42">
        <v>0</v>
      </c>
      <c r="U42">
        <v>0</v>
      </c>
      <c r="V42">
        <v>0</v>
      </c>
    </row>
    <row r="43" spans="2:22" ht="12">
      <c r="B43" t="s">
        <v>117</v>
      </c>
      <c r="C43" t="s">
        <v>118</v>
      </c>
      <c r="D43"/>
      <c r="E43" s="16">
        <v>30894</v>
      </c>
      <c r="F43" s="17" t="s">
        <v>93</v>
      </c>
      <c r="G43" t="s">
        <v>85</v>
      </c>
      <c r="H43">
        <v>0</v>
      </c>
      <c r="I43">
        <v>0</v>
      </c>
      <c r="J43">
        <v>0</v>
      </c>
      <c r="K43">
        <f t="shared" si="9"/>
        <v>0</v>
      </c>
      <c r="L43">
        <v>0</v>
      </c>
      <c r="M43">
        <v>0</v>
      </c>
      <c r="N43">
        <v>0</v>
      </c>
      <c r="O43">
        <f t="shared" si="10"/>
        <v>0</v>
      </c>
      <c r="P43">
        <v>0</v>
      </c>
      <c r="Q43">
        <v>0</v>
      </c>
      <c r="R43">
        <v>0</v>
      </c>
      <c r="S43">
        <f t="shared" si="11"/>
        <v>0</v>
      </c>
      <c r="T43">
        <v>0</v>
      </c>
      <c r="U43">
        <v>0</v>
      </c>
      <c r="V43">
        <v>0</v>
      </c>
    </row>
    <row r="44" spans="1:22" ht="12">
      <c r="A44" s="6">
        <v>17</v>
      </c>
      <c r="B44" s="17" t="s">
        <v>84</v>
      </c>
      <c r="C44" s="17" t="s">
        <v>18</v>
      </c>
      <c r="D44" s="17" t="s">
        <v>32</v>
      </c>
      <c r="E44" s="16">
        <v>30950</v>
      </c>
      <c r="F44" s="17" t="s">
        <v>93</v>
      </c>
      <c r="G44" s="17" t="s">
        <v>85</v>
      </c>
      <c r="H44">
        <v>0</v>
      </c>
      <c r="I44">
        <v>0</v>
      </c>
      <c r="J44">
        <v>0</v>
      </c>
      <c r="K44">
        <f t="shared" si="9"/>
        <v>0</v>
      </c>
      <c r="L44">
        <v>0</v>
      </c>
      <c r="M44">
        <v>0</v>
      </c>
      <c r="N44">
        <v>0</v>
      </c>
      <c r="O44">
        <f t="shared" si="10"/>
        <v>0</v>
      </c>
      <c r="P44">
        <v>0</v>
      </c>
      <c r="Q44">
        <v>0</v>
      </c>
      <c r="R44">
        <v>0</v>
      </c>
      <c r="S44">
        <f t="shared" si="11"/>
        <v>0</v>
      </c>
      <c r="T44">
        <v>0</v>
      </c>
      <c r="U44">
        <v>0</v>
      </c>
      <c r="V44">
        <v>0</v>
      </c>
    </row>
    <row r="45" spans="1:22" ht="12">
      <c r="A45" s="26">
        <v>6</v>
      </c>
      <c r="B45" t="s">
        <v>104</v>
      </c>
      <c r="C45" t="s">
        <v>99</v>
      </c>
      <c r="D45" t="s">
        <v>92</v>
      </c>
      <c r="E45" s="16">
        <v>31096</v>
      </c>
      <c r="F45" s="17" t="s">
        <v>93</v>
      </c>
      <c r="G45" t="s">
        <v>112</v>
      </c>
      <c r="H45">
        <v>0</v>
      </c>
      <c r="I45">
        <v>0</v>
      </c>
      <c r="J45">
        <v>0</v>
      </c>
      <c r="K45">
        <f t="shared" si="9"/>
        <v>0</v>
      </c>
      <c r="L45">
        <v>0</v>
      </c>
      <c r="M45">
        <v>0</v>
      </c>
      <c r="N45">
        <v>0</v>
      </c>
      <c r="O45">
        <f t="shared" si="10"/>
        <v>0</v>
      </c>
      <c r="P45">
        <v>0</v>
      </c>
      <c r="Q45">
        <v>0</v>
      </c>
      <c r="R45">
        <v>0</v>
      </c>
      <c r="S45">
        <f t="shared" si="11"/>
        <v>0</v>
      </c>
      <c r="T45">
        <v>0</v>
      </c>
      <c r="U45">
        <v>0</v>
      </c>
      <c r="V45">
        <v>0</v>
      </c>
    </row>
    <row r="46" spans="2:27" ht="12">
      <c r="B46"/>
      <c r="C46"/>
      <c r="D46"/>
      <c r="E46" s="16"/>
      <c r="F46" s="17"/>
      <c r="G46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2"/>
      <c r="Z46" s="1"/>
      <c r="AA46" s="1"/>
    </row>
    <row r="47" spans="1:42" ht="12">
      <c r="A47" s="26">
        <v>36</v>
      </c>
      <c r="B47" s="1" t="s">
        <v>35</v>
      </c>
      <c r="C47" s="1" t="s">
        <v>24</v>
      </c>
      <c r="D47" s="1" t="s">
        <v>46</v>
      </c>
      <c r="E47" s="18">
        <v>26336</v>
      </c>
      <c r="F47" s="2" t="s">
        <v>30</v>
      </c>
      <c r="G47" s="1" t="s">
        <v>85</v>
      </c>
      <c r="H47">
        <v>0</v>
      </c>
      <c r="I47">
        <v>0</v>
      </c>
      <c r="J47">
        <v>0</v>
      </c>
      <c r="K47">
        <f aca="true" t="shared" si="12" ref="K47:K58">SUM(H47*1.5)+(I47*2)+(J47*2)</f>
        <v>0</v>
      </c>
      <c r="L47">
        <v>0</v>
      </c>
      <c r="M47">
        <v>0</v>
      </c>
      <c r="N47">
        <v>0</v>
      </c>
      <c r="O47">
        <f aca="true" t="shared" si="13" ref="O47:O58">SUM(L47*1.5)+(M47*2)+(N47*2)</f>
        <v>0</v>
      </c>
      <c r="P47">
        <v>0</v>
      </c>
      <c r="Q47">
        <v>0</v>
      </c>
      <c r="R47">
        <v>0</v>
      </c>
      <c r="S47">
        <f aca="true" t="shared" si="14" ref="S47:S58">SUM(P47*1.5)+(Q47*2)+(R47*2)</f>
        <v>0</v>
      </c>
      <c r="T47">
        <v>0</v>
      </c>
      <c r="U47">
        <v>0</v>
      </c>
      <c r="V47">
        <v>0</v>
      </c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2"/>
      <c r="AP47" s="12"/>
    </row>
    <row r="48" spans="1:42" ht="12">
      <c r="A48" s="26">
        <v>8</v>
      </c>
      <c r="B48" s="3" t="s">
        <v>71</v>
      </c>
      <c r="C48" s="3" t="s">
        <v>16</v>
      </c>
      <c r="D48" s="4" t="s">
        <v>43</v>
      </c>
      <c r="E48" s="24">
        <v>26407</v>
      </c>
      <c r="F48" s="5" t="s">
        <v>30</v>
      </c>
      <c r="G48" s="3" t="s">
        <v>112</v>
      </c>
      <c r="H48">
        <v>0</v>
      </c>
      <c r="I48">
        <v>0</v>
      </c>
      <c r="J48">
        <v>0</v>
      </c>
      <c r="K48">
        <f t="shared" si="12"/>
        <v>0</v>
      </c>
      <c r="L48">
        <v>0</v>
      </c>
      <c r="M48">
        <v>0</v>
      </c>
      <c r="N48">
        <v>0</v>
      </c>
      <c r="O48">
        <f t="shared" si="13"/>
        <v>0</v>
      </c>
      <c r="P48">
        <v>0</v>
      </c>
      <c r="Q48">
        <v>0</v>
      </c>
      <c r="R48">
        <v>0</v>
      </c>
      <c r="S48">
        <f t="shared" si="14"/>
        <v>0</v>
      </c>
      <c r="T48">
        <v>0</v>
      </c>
      <c r="U48">
        <v>0</v>
      </c>
      <c r="V48">
        <v>0</v>
      </c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2"/>
      <c r="AP48" s="12"/>
    </row>
    <row r="49" spans="1:22" ht="12">
      <c r="A49" s="26">
        <v>24</v>
      </c>
      <c r="B49" t="s">
        <v>2</v>
      </c>
      <c r="C49" t="s">
        <v>111</v>
      </c>
      <c r="D49"/>
      <c r="E49" s="16">
        <v>27207</v>
      </c>
      <c r="F49" s="17" t="s">
        <v>30</v>
      </c>
      <c r="G49" s="17" t="s">
        <v>85</v>
      </c>
      <c r="H49">
        <v>0</v>
      </c>
      <c r="I49">
        <v>0</v>
      </c>
      <c r="J49">
        <v>0</v>
      </c>
      <c r="K49">
        <f t="shared" si="12"/>
        <v>0</v>
      </c>
      <c r="L49">
        <v>0</v>
      </c>
      <c r="M49">
        <v>0</v>
      </c>
      <c r="N49">
        <v>0</v>
      </c>
      <c r="O49">
        <f t="shared" si="13"/>
        <v>0</v>
      </c>
      <c r="P49">
        <v>0</v>
      </c>
      <c r="Q49">
        <v>0</v>
      </c>
      <c r="R49">
        <v>0</v>
      </c>
      <c r="S49">
        <f t="shared" si="14"/>
        <v>0</v>
      </c>
      <c r="T49">
        <v>0</v>
      </c>
      <c r="U49">
        <v>0</v>
      </c>
      <c r="V49">
        <v>0</v>
      </c>
    </row>
    <row r="50" spans="1:22" ht="12">
      <c r="A50" s="26">
        <v>7</v>
      </c>
      <c r="B50" t="s">
        <v>27</v>
      </c>
      <c r="C50" t="s">
        <v>91</v>
      </c>
      <c r="D50"/>
      <c r="E50" s="16">
        <v>28580</v>
      </c>
      <c r="F50" s="2" t="s">
        <v>30</v>
      </c>
      <c r="G50" s="1" t="s">
        <v>85</v>
      </c>
      <c r="H50">
        <v>0</v>
      </c>
      <c r="I50">
        <v>0</v>
      </c>
      <c r="J50">
        <v>0</v>
      </c>
      <c r="K50">
        <f t="shared" si="12"/>
        <v>0</v>
      </c>
      <c r="L50">
        <v>0</v>
      </c>
      <c r="M50">
        <v>0</v>
      </c>
      <c r="N50">
        <v>0</v>
      </c>
      <c r="O50">
        <f t="shared" si="13"/>
        <v>0</v>
      </c>
      <c r="P50">
        <v>0</v>
      </c>
      <c r="Q50">
        <v>0</v>
      </c>
      <c r="R50">
        <v>0</v>
      </c>
      <c r="S50">
        <f t="shared" si="14"/>
        <v>0</v>
      </c>
      <c r="T50">
        <v>0</v>
      </c>
      <c r="U50">
        <v>0</v>
      </c>
      <c r="V50">
        <v>0</v>
      </c>
    </row>
    <row r="51" spans="1:42" ht="12">
      <c r="A51" s="26">
        <v>4</v>
      </c>
      <c r="B51" t="s">
        <v>124</v>
      </c>
      <c r="C51" t="s">
        <v>1</v>
      </c>
      <c r="D51" t="s">
        <v>121</v>
      </c>
      <c r="E51" s="16">
        <v>28930</v>
      </c>
      <c r="F51" s="2" t="s">
        <v>30</v>
      </c>
      <c r="G51" t="s">
        <v>112</v>
      </c>
      <c r="H51">
        <v>0</v>
      </c>
      <c r="I51">
        <v>0</v>
      </c>
      <c r="J51">
        <v>0</v>
      </c>
      <c r="K51">
        <f t="shared" si="12"/>
        <v>0</v>
      </c>
      <c r="L51">
        <v>0</v>
      </c>
      <c r="M51">
        <v>0</v>
      </c>
      <c r="N51">
        <v>0</v>
      </c>
      <c r="O51">
        <f t="shared" si="13"/>
        <v>0</v>
      </c>
      <c r="P51">
        <v>0</v>
      </c>
      <c r="Q51">
        <v>0</v>
      </c>
      <c r="R51">
        <v>0</v>
      </c>
      <c r="S51">
        <f t="shared" si="14"/>
        <v>0</v>
      </c>
      <c r="T51">
        <v>0</v>
      </c>
      <c r="U51">
        <v>0</v>
      </c>
      <c r="V51">
        <v>0</v>
      </c>
      <c r="X51" s="8"/>
      <c r="Y51" s="8"/>
      <c r="Z51" s="8"/>
      <c r="AA51" s="8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2"/>
      <c r="AP51" s="12"/>
    </row>
    <row r="52" spans="2:22" ht="12">
      <c r="B52" s="1" t="s">
        <v>3</v>
      </c>
      <c r="C52" s="1" t="s">
        <v>7</v>
      </c>
      <c r="D52" t="s">
        <v>59</v>
      </c>
      <c r="E52" s="16">
        <v>28975</v>
      </c>
      <c r="F52" s="2" t="s">
        <v>30</v>
      </c>
      <c r="G52" s="1" t="s">
        <v>85</v>
      </c>
      <c r="H52">
        <v>0</v>
      </c>
      <c r="I52">
        <v>0</v>
      </c>
      <c r="J52">
        <v>0</v>
      </c>
      <c r="K52">
        <f t="shared" si="12"/>
        <v>0</v>
      </c>
      <c r="L52">
        <v>0</v>
      </c>
      <c r="M52">
        <v>0</v>
      </c>
      <c r="N52">
        <v>0</v>
      </c>
      <c r="O52">
        <f t="shared" si="13"/>
        <v>0</v>
      </c>
      <c r="P52">
        <v>0</v>
      </c>
      <c r="Q52">
        <v>0</v>
      </c>
      <c r="R52">
        <v>0</v>
      </c>
      <c r="S52">
        <f t="shared" si="14"/>
        <v>0</v>
      </c>
      <c r="T52">
        <v>0</v>
      </c>
      <c r="U52">
        <v>0</v>
      </c>
      <c r="V52">
        <v>0</v>
      </c>
    </row>
    <row r="53" spans="1:27" ht="12">
      <c r="A53" s="26">
        <v>14</v>
      </c>
      <c r="B53" t="s">
        <v>122</v>
      </c>
      <c r="C53" t="s">
        <v>111</v>
      </c>
      <c r="D53"/>
      <c r="E53" s="16">
        <v>29036</v>
      </c>
      <c r="F53" s="17" t="s">
        <v>30</v>
      </c>
      <c r="G53" t="s">
        <v>51</v>
      </c>
      <c r="H53">
        <v>0</v>
      </c>
      <c r="I53">
        <v>0</v>
      </c>
      <c r="J53">
        <v>0</v>
      </c>
      <c r="K53">
        <f t="shared" si="12"/>
        <v>0</v>
      </c>
      <c r="L53">
        <v>0</v>
      </c>
      <c r="M53">
        <v>0</v>
      </c>
      <c r="N53">
        <v>0</v>
      </c>
      <c r="O53">
        <f t="shared" si="13"/>
        <v>0</v>
      </c>
      <c r="P53">
        <v>0</v>
      </c>
      <c r="Q53">
        <v>0</v>
      </c>
      <c r="R53">
        <v>0</v>
      </c>
      <c r="S53">
        <f t="shared" si="14"/>
        <v>0</v>
      </c>
      <c r="T53">
        <v>0</v>
      </c>
      <c r="U53">
        <v>0</v>
      </c>
      <c r="V53">
        <v>0</v>
      </c>
      <c r="X53" s="13"/>
      <c r="Y53" s="13"/>
      <c r="Z53" s="13"/>
      <c r="AA53" s="13"/>
    </row>
    <row r="54" spans="1:27" ht="12">
      <c r="A54" s="26">
        <v>30</v>
      </c>
      <c r="B54" t="s">
        <v>40</v>
      </c>
      <c r="C54" t="s">
        <v>74</v>
      </c>
      <c r="D54" t="s">
        <v>130</v>
      </c>
      <c r="E54" s="16">
        <v>29084</v>
      </c>
      <c r="F54" s="17" t="s">
        <v>30</v>
      </c>
      <c r="G54" t="s">
        <v>85</v>
      </c>
      <c r="H54">
        <v>0</v>
      </c>
      <c r="I54">
        <v>0</v>
      </c>
      <c r="J54">
        <v>0</v>
      </c>
      <c r="K54">
        <f t="shared" si="12"/>
        <v>0</v>
      </c>
      <c r="L54">
        <v>0</v>
      </c>
      <c r="M54">
        <v>0</v>
      </c>
      <c r="N54">
        <v>0</v>
      </c>
      <c r="O54">
        <f t="shared" si="13"/>
        <v>0</v>
      </c>
      <c r="P54">
        <v>0</v>
      </c>
      <c r="Q54">
        <v>0</v>
      </c>
      <c r="R54">
        <v>0</v>
      </c>
      <c r="S54">
        <f t="shared" si="14"/>
        <v>0</v>
      </c>
      <c r="T54">
        <v>0</v>
      </c>
      <c r="U54">
        <v>0</v>
      </c>
      <c r="V54">
        <v>0</v>
      </c>
      <c r="X54" s="13"/>
      <c r="Y54" s="13"/>
      <c r="Z54" s="13"/>
      <c r="AA54" s="13"/>
    </row>
    <row r="55" spans="1:22" ht="12">
      <c r="A55" s="26">
        <v>38</v>
      </c>
      <c r="B55" s="1" t="s">
        <v>73</v>
      </c>
      <c r="C55" s="1" t="s">
        <v>61</v>
      </c>
      <c r="E55" s="18">
        <v>29378</v>
      </c>
      <c r="F55" s="2" t="s">
        <v>30</v>
      </c>
      <c r="G55" s="1" t="s">
        <v>85</v>
      </c>
      <c r="H55">
        <v>0</v>
      </c>
      <c r="I55">
        <v>0</v>
      </c>
      <c r="J55">
        <v>0</v>
      </c>
      <c r="K55">
        <f t="shared" si="12"/>
        <v>0</v>
      </c>
      <c r="L55">
        <v>0</v>
      </c>
      <c r="M55">
        <v>0</v>
      </c>
      <c r="N55">
        <v>0</v>
      </c>
      <c r="O55">
        <f t="shared" si="13"/>
        <v>0</v>
      </c>
      <c r="P55">
        <v>0</v>
      </c>
      <c r="Q55">
        <v>0</v>
      </c>
      <c r="R55">
        <v>0</v>
      </c>
      <c r="S55">
        <f t="shared" si="14"/>
        <v>0</v>
      </c>
      <c r="T55">
        <v>0</v>
      </c>
      <c r="U55">
        <v>0</v>
      </c>
      <c r="V55">
        <v>0</v>
      </c>
    </row>
    <row r="56" spans="2:27" ht="12">
      <c r="B56" t="s">
        <v>49</v>
      </c>
      <c r="C56" t="s">
        <v>29</v>
      </c>
      <c r="D56" t="s">
        <v>120</v>
      </c>
      <c r="E56" s="16">
        <v>29415</v>
      </c>
      <c r="F56" s="17" t="s">
        <v>30</v>
      </c>
      <c r="G56" t="s">
        <v>85</v>
      </c>
      <c r="H56">
        <v>0</v>
      </c>
      <c r="I56">
        <v>0</v>
      </c>
      <c r="J56">
        <v>0</v>
      </c>
      <c r="K56">
        <f t="shared" si="12"/>
        <v>0</v>
      </c>
      <c r="L56">
        <v>0</v>
      </c>
      <c r="M56">
        <v>0</v>
      </c>
      <c r="N56">
        <v>0</v>
      </c>
      <c r="O56">
        <f t="shared" si="13"/>
        <v>0</v>
      </c>
      <c r="P56">
        <v>0</v>
      </c>
      <c r="Q56">
        <v>0</v>
      </c>
      <c r="R56">
        <v>0</v>
      </c>
      <c r="S56">
        <f t="shared" si="14"/>
        <v>0</v>
      </c>
      <c r="T56">
        <v>0</v>
      </c>
      <c r="U56">
        <v>0</v>
      </c>
      <c r="V56">
        <v>0</v>
      </c>
      <c r="X56" s="1"/>
      <c r="Y56" s="1"/>
      <c r="Z56" s="1"/>
      <c r="AA56" s="1"/>
    </row>
    <row r="57" spans="1:22" ht="12">
      <c r="A57" s="26">
        <v>15</v>
      </c>
      <c r="B57" t="s">
        <v>10</v>
      </c>
      <c r="C57" t="s">
        <v>38</v>
      </c>
      <c r="D57" t="s">
        <v>31</v>
      </c>
      <c r="E57" s="16">
        <v>30046</v>
      </c>
      <c r="F57" s="17" t="s">
        <v>30</v>
      </c>
      <c r="G57" t="s">
        <v>85</v>
      </c>
      <c r="H57">
        <v>0</v>
      </c>
      <c r="I57">
        <v>0</v>
      </c>
      <c r="J57">
        <v>0</v>
      </c>
      <c r="K57">
        <f t="shared" si="12"/>
        <v>0</v>
      </c>
      <c r="L57">
        <v>0</v>
      </c>
      <c r="M57">
        <v>0</v>
      </c>
      <c r="N57">
        <v>0</v>
      </c>
      <c r="O57">
        <f t="shared" si="13"/>
        <v>0</v>
      </c>
      <c r="P57">
        <v>0</v>
      </c>
      <c r="Q57">
        <v>0</v>
      </c>
      <c r="R57">
        <v>0</v>
      </c>
      <c r="S57">
        <f t="shared" si="14"/>
        <v>0</v>
      </c>
      <c r="T57">
        <v>0</v>
      </c>
      <c r="U57">
        <v>0</v>
      </c>
      <c r="V57">
        <v>0</v>
      </c>
    </row>
    <row r="58" spans="1:22" ht="12">
      <c r="A58" s="26">
        <v>1</v>
      </c>
      <c r="B58" s="1" t="s">
        <v>67</v>
      </c>
      <c r="C58" s="1" t="s">
        <v>22</v>
      </c>
      <c r="D58" t="s">
        <v>56</v>
      </c>
      <c r="E58" s="18">
        <v>30403</v>
      </c>
      <c r="F58" s="2" t="s">
        <v>30</v>
      </c>
      <c r="G58" s="1" t="s">
        <v>85</v>
      </c>
      <c r="H58">
        <v>0</v>
      </c>
      <c r="I58">
        <v>0</v>
      </c>
      <c r="J58">
        <v>0</v>
      </c>
      <c r="K58">
        <f t="shared" si="12"/>
        <v>0</v>
      </c>
      <c r="L58">
        <v>0</v>
      </c>
      <c r="M58">
        <v>0</v>
      </c>
      <c r="N58">
        <v>0</v>
      </c>
      <c r="O58">
        <f t="shared" si="13"/>
        <v>0</v>
      </c>
      <c r="P58">
        <v>0</v>
      </c>
      <c r="Q58">
        <v>0</v>
      </c>
      <c r="R58">
        <v>0</v>
      </c>
      <c r="S58">
        <f t="shared" si="14"/>
        <v>0</v>
      </c>
      <c r="T58">
        <v>0</v>
      </c>
      <c r="U58">
        <v>0</v>
      </c>
      <c r="V58">
        <v>0</v>
      </c>
    </row>
    <row r="59" spans="1:7" s="13" customFormat="1" ht="12">
      <c r="A59" s="26"/>
      <c r="B59"/>
      <c r="C59"/>
      <c r="D59"/>
      <c r="E59" s="16"/>
      <c r="F59" s="17"/>
      <c r="G59"/>
    </row>
    <row r="60" spans="1:42" ht="12">
      <c r="A60" s="26">
        <v>54</v>
      </c>
      <c r="B60" s="1" t="s">
        <v>73</v>
      </c>
      <c r="C60" s="1" t="s">
        <v>83</v>
      </c>
      <c r="E60" s="18">
        <v>17083</v>
      </c>
      <c r="F60" s="2" t="s">
        <v>75</v>
      </c>
      <c r="G60" s="1" t="s">
        <v>85</v>
      </c>
      <c r="H60">
        <v>0</v>
      </c>
      <c r="I60">
        <v>0</v>
      </c>
      <c r="J60">
        <v>0</v>
      </c>
      <c r="K60">
        <f>SUM(H60*1.5)+(I60*2)+(J60*2)</f>
        <v>0</v>
      </c>
      <c r="L60">
        <v>0</v>
      </c>
      <c r="M60">
        <v>0</v>
      </c>
      <c r="N60">
        <v>0</v>
      </c>
      <c r="O60">
        <f>SUM(L60*1.5)+(M60*2)+(N60*2)</f>
        <v>0</v>
      </c>
      <c r="P60">
        <v>0</v>
      </c>
      <c r="Q60">
        <v>0</v>
      </c>
      <c r="R60">
        <v>0</v>
      </c>
      <c r="S60">
        <f>SUM(P60*1.5)+(Q60*2)+(R60*2)</f>
        <v>0</v>
      </c>
      <c r="T60">
        <v>0</v>
      </c>
      <c r="U60">
        <v>0</v>
      </c>
      <c r="V60">
        <v>0</v>
      </c>
      <c r="X60" s="8"/>
      <c r="Y60" s="8"/>
      <c r="Z60" s="8"/>
      <c r="AA60" s="8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2"/>
      <c r="AP60" s="12"/>
    </row>
    <row r="61" spans="1:42" ht="12">
      <c r="A61" s="26">
        <v>25</v>
      </c>
      <c r="B61" t="s">
        <v>89</v>
      </c>
      <c r="C61" t="s">
        <v>79</v>
      </c>
      <c r="D61"/>
      <c r="E61" s="16">
        <v>24711</v>
      </c>
      <c r="F61" s="17" t="s">
        <v>75</v>
      </c>
      <c r="G61" t="s">
        <v>85</v>
      </c>
      <c r="H61">
        <v>0</v>
      </c>
      <c r="I61">
        <v>0</v>
      </c>
      <c r="J61">
        <v>0</v>
      </c>
      <c r="K61">
        <f>SUM(H61*1.5)+(I61*2)+(J61*2)</f>
        <v>0</v>
      </c>
      <c r="L61">
        <v>0</v>
      </c>
      <c r="M61">
        <v>0</v>
      </c>
      <c r="N61">
        <v>0</v>
      </c>
      <c r="O61">
        <f>SUM(L61*1.5)+(M61*2)+(N61*2)</f>
        <v>0</v>
      </c>
      <c r="P61">
        <v>0</v>
      </c>
      <c r="Q61">
        <v>0</v>
      </c>
      <c r="R61">
        <v>0</v>
      </c>
      <c r="S61">
        <f>SUM(P61*1.5)+(Q61*2)+(R61*2)</f>
        <v>0</v>
      </c>
      <c r="T61">
        <v>0</v>
      </c>
      <c r="U61">
        <v>0</v>
      </c>
      <c r="V61">
        <v>0</v>
      </c>
      <c r="X61" s="8"/>
      <c r="Y61" s="8"/>
      <c r="Z61" s="8"/>
      <c r="AA61" s="8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2"/>
      <c r="AP61" s="12"/>
    </row>
    <row r="62" spans="2:42" ht="12">
      <c r="B62"/>
      <c r="C62"/>
      <c r="D62"/>
      <c r="E62" s="16"/>
      <c r="F62" s="17"/>
      <c r="G62"/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2"/>
      <c r="AP62" s="12"/>
    </row>
    <row r="63" spans="4:6" ht="12">
      <c r="D63"/>
      <c r="E63" s="18"/>
      <c r="F63" s="2"/>
    </row>
    <row r="64" spans="1:7" ht="12">
      <c r="A64"/>
      <c r="B64"/>
      <c r="C64"/>
      <c r="D64"/>
      <c r="E64"/>
      <c r="F64"/>
      <c r="G64"/>
    </row>
    <row r="65" spans="1:7" ht="12">
      <c r="A65"/>
      <c r="B65"/>
      <c r="C65"/>
      <c r="D65"/>
      <c r="E65"/>
      <c r="F65"/>
      <c r="G65"/>
    </row>
    <row r="66" spans="1:7" ht="12">
      <c r="A66"/>
      <c r="B66"/>
      <c r="C66"/>
      <c r="D66"/>
      <c r="E66"/>
      <c r="F66"/>
      <c r="G66"/>
    </row>
    <row r="67" spans="1:7" ht="12">
      <c r="A67"/>
      <c r="B67"/>
      <c r="C67"/>
      <c r="D67"/>
      <c r="E67"/>
      <c r="F67"/>
      <c r="G67"/>
    </row>
    <row r="68" spans="1:7" ht="12">
      <c r="A68"/>
      <c r="B68"/>
      <c r="C68"/>
      <c r="D68"/>
      <c r="E68"/>
      <c r="F68"/>
      <c r="G68"/>
    </row>
    <row r="69" spans="1:7" ht="12">
      <c r="A69"/>
      <c r="B69"/>
      <c r="C69"/>
      <c r="D69"/>
      <c r="E69"/>
      <c r="F69"/>
      <c r="G69"/>
    </row>
    <row r="70" spans="1:9" s="13" customFormat="1" ht="12">
      <c r="A70"/>
      <c r="B70"/>
      <c r="C70"/>
      <c r="D70"/>
      <c r="E70"/>
      <c r="F70"/>
      <c r="G70"/>
      <c r="H70"/>
      <c r="I70"/>
    </row>
    <row r="71" spans="1:7" ht="12">
      <c r="A71"/>
      <c r="B71"/>
      <c r="C71"/>
      <c r="D71"/>
      <c r="E71"/>
      <c r="F71"/>
      <c r="G71"/>
    </row>
    <row r="72" spans="1:7" ht="12">
      <c r="A72"/>
      <c r="B72"/>
      <c r="C72"/>
      <c r="D72"/>
      <c r="E72"/>
      <c r="F72"/>
      <c r="G72"/>
    </row>
    <row r="73" spans="1:7" ht="12">
      <c r="A73"/>
      <c r="B73"/>
      <c r="C73"/>
      <c r="D73"/>
      <c r="E73"/>
      <c r="F73"/>
      <c r="G73"/>
    </row>
    <row r="74" spans="1:7" ht="12">
      <c r="A74"/>
      <c r="B74"/>
      <c r="C74"/>
      <c r="D74"/>
      <c r="E74"/>
      <c r="F74"/>
      <c r="G74"/>
    </row>
    <row r="75" spans="1:7" ht="12">
      <c r="A75"/>
      <c r="B75"/>
      <c r="C75"/>
      <c r="D75"/>
      <c r="E75"/>
      <c r="F75"/>
      <c r="G75"/>
    </row>
    <row r="76" spans="1:7" ht="12">
      <c r="A76"/>
      <c r="B76"/>
      <c r="C76"/>
      <c r="D76"/>
      <c r="E76"/>
      <c r="F76"/>
      <c r="G76"/>
    </row>
    <row r="77" spans="1:7" ht="12">
      <c r="A77"/>
      <c r="B77"/>
      <c r="C77"/>
      <c r="D77"/>
      <c r="E77"/>
      <c r="F77"/>
      <c r="G77"/>
    </row>
    <row r="78" spans="1:7" ht="12">
      <c r="A78"/>
      <c r="B78"/>
      <c r="C78"/>
      <c r="D78"/>
      <c r="E78"/>
      <c r="F78"/>
      <c r="G78"/>
    </row>
    <row r="79" spans="1:7" ht="12">
      <c r="A79"/>
      <c r="B79"/>
      <c r="C79"/>
      <c r="D79"/>
      <c r="E79"/>
      <c r="F79"/>
      <c r="G79"/>
    </row>
    <row r="80" spans="1:7" ht="12">
      <c r="A80"/>
      <c r="B80"/>
      <c r="C80"/>
      <c r="D80"/>
      <c r="E80"/>
      <c r="F80"/>
      <c r="G80"/>
    </row>
    <row r="81" spans="1:7" ht="12">
      <c r="A81"/>
      <c r="B81"/>
      <c r="C81"/>
      <c r="D81"/>
      <c r="E81"/>
      <c r="F81"/>
      <c r="G81"/>
    </row>
    <row r="82" spans="1:7" ht="12">
      <c r="A82"/>
      <c r="B82"/>
      <c r="C82"/>
      <c r="D82"/>
      <c r="E82"/>
      <c r="F82"/>
      <c r="G82"/>
    </row>
    <row r="83" spans="1:7" ht="12">
      <c r="A83"/>
      <c r="B83"/>
      <c r="C83"/>
      <c r="D83"/>
      <c r="E83"/>
      <c r="F83"/>
      <c r="G83"/>
    </row>
    <row r="84" spans="1:7" ht="12">
      <c r="A84"/>
      <c r="B84"/>
      <c r="C84"/>
      <c r="D84"/>
      <c r="E84"/>
      <c r="F84"/>
      <c r="G84"/>
    </row>
    <row r="85" spans="1:7" ht="12">
      <c r="A85"/>
      <c r="B85"/>
      <c r="C85"/>
      <c r="D85"/>
      <c r="E85"/>
      <c r="F85"/>
      <c r="G85"/>
    </row>
    <row r="86" spans="1:7" ht="12">
      <c r="A86"/>
      <c r="B86"/>
      <c r="C86"/>
      <c r="D86"/>
      <c r="E86"/>
      <c r="F86"/>
      <c r="G86"/>
    </row>
    <row r="87" spans="1:7" ht="12">
      <c r="A87"/>
      <c r="B87"/>
      <c r="C87"/>
      <c r="D87"/>
      <c r="E87"/>
      <c r="F87"/>
      <c r="G87"/>
    </row>
    <row r="88" spans="1:7" ht="12">
      <c r="A88"/>
      <c r="B88"/>
      <c r="C88"/>
      <c r="D88"/>
      <c r="E88"/>
      <c r="F88"/>
      <c r="G88"/>
    </row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  <row r="91" spans="1:7" ht="12">
      <c r="A91"/>
      <c r="B91"/>
      <c r="C91"/>
      <c r="D91"/>
      <c r="E91"/>
      <c r="F91"/>
      <c r="G91"/>
    </row>
    <row r="92" spans="1:7" ht="12">
      <c r="A92"/>
      <c r="B92"/>
      <c r="C92"/>
      <c r="D92"/>
      <c r="E92"/>
      <c r="F92"/>
      <c r="G92"/>
    </row>
    <row r="93" spans="1:7" ht="12">
      <c r="A93"/>
      <c r="B93"/>
      <c r="C93"/>
      <c r="D93"/>
      <c r="E93"/>
      <c r="F93"/>
      <c r="G93"/>
    </row>
    <row r="94" spans="1:7" ht="12">
      <c r="A94"/>
      <c r="B94"/>
      <c r="C94"/>
      <c r="D94"/>
      <c r="E94"/>
      <c r="F94"/>
      <c r="G94"/>
    </row>
    <row r="95" spans="1:7" ht="12">
      <c r="A95"/>
      <c r="B95"/>
      <c r="C95"/>
      <c r="D95"/>
      <c r="E95"/>
      <c r="F95"/>
      <c r="G95"/>
    </row>
    <row r="96" spans="1:7" ht="12">
      <c r="A96"/>
      <c r="B96"/>
      <c r="C96"/>
      <c r="D96"/>
      <c r="E96"/>
      <c r="F96"/>
      <c r="G96"/>
    </row>
    <row r="97" spans="1:7" ht="12">
      <c r="A97"/>
      <c r="B97"/>
      <c r="C97"/>
      <c r="D97"/>
      <c r="E97"/>
      <c r="F97"/>
      <c r="G97"/>
    </row>
    <row r="98" spans="1:7" ht="12">
      <c r="A98"/>
      <c r="B98"/>
      <c r="C98"/>
      <c r="D98"/>
      <c r="E98"/>
      <c r="F98"/>
      <c r="G98"/>
    </row>
    <row r="99" spans="1:7" ht="12">
      <c r="A99"/>
      <c r="B99"/>
      <c r="C99"/>
      <c r="D99"/>
      <c r="E99"/>
      <c r="F99"/>
      <c r="G99"/>
    </row>
    <row r="100" spans="1:7" ht="12">
      <c r="A100"/>
      <c r="B100"/>
      <c r="C100"/>
      <c r="D100"/>
      <c r="E100"/>
      <c r="F100"/>
      <c r="G100"/>
    </row>
    <row r="101" spans="1:7" ht="12">
      <c r="A101"/>
      <c r="B101"/>
      <c r="C101"/>
      <c r="D101"/>
      <c r="E101"/>
      <c r="F101"/>
      <c r="G101"/>
    </row>
    <row r="102" spans="1:7" ht="12">
      <c r="A102"/>
      <c r="B102"/>
      <c r="C102"/>
      <c r="D102"/>
      <c r="E102"/>
      <c r="F102"/>
      <c r="G102"/>
    </row>
    <row r="103" spans="1:7" ht="12">
      <c r="A103"/>
      <c r="B103"/>
      <c r="C103"/>
      <c r="D103"/>
      <c r="E103"/>
      <c r="F103"/>
      <c r="G103"/>
    </row>
    <row r="104" spans="1:7" ht="12">
      <c r="A104"/>
      <c r="B104"/>
      <c r="C104"/>
      <c r="D104"/>
      <c r="E104"/>
      <c r="F104"/>
      <c r="G104"/>
    </row>
    <row r="105" spans="1:7" ht="12">
      <c r="A105"/>
      <c r="B105"/>
      <c r="C105"/>
      <c r="D105"/>
      <c r="E105"/>
      <c r="F105"/>
      <c r="G105"/>
    </row>
    <row r="106" spans="1:9" ht="12">
      <c r="A106" s="1"/>
      <c r="C106"/>
      <c r="D106"/>
      <c r="E106"/>
      <c r="F106"/>
      <c r="H106" s="1"/>
      <c r="I106" s="1"/>
    </row>
    <row r="107" spans="1:9" ht="1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">
      <c r="A108" s="1"/>
      <c r="H108" s="1"/>
      <c r="I108" s="1"/>
    </row>
    <row r="109" spans="1:9" ht="12">
      <c r="A109" s="1"/>
      <c r="H109" s="1"/>
      <c r="I109" s="1"/>
    </row>
    <row r="110" spans="1:9" s="13" customFormat="1" ht="12">
      <c r="A110"/>
      <c r="B110"/>
      <c r="C110"/>
      <c r="D110"/>
      <c r="E110"/>
      <c r="F110"/>
      <c r="G110"/>
      <c r="H110"/>
      <c r="I110"/>
    </row>
    <row r="111" spans="1:7" ht="12">
      <c r="A111"/>
      <c r="B111"/>
      <c r="C111"/>
      <c r="D111"/>
      <c r="E111"/>
      <c r="F111"/>
      <c r="G111"/>
    </row>
    <row r="112" spans="1:7" ht="12">
      <c r="A112"/>
      <c r="B112"/>
      <c r="C112"/>
      <c r="D112"/>
      <c r="E112"/>
      <c r="F112"/>
      <c r="G112"/>
    </row>
    <row r="113" spans="1:7" ht="12">
      <c r="A113"/>
      <c r="B113"/>
      <c r="C113"/>
      <c r="D113"/>
      <c r="E113"/>
      <c r="F113"/>
      <c r="G113"/>
    </row>
    <row r="114" spans="1:7" ht="12">
      <c r="A114"/>
      <c r="B114"/>
      <c r="C114"/>
      <c r="D114"/>
      <c r="E114"/>
      <c r="F114"/>
      <c r="G114"/>
    </row>
    <row r="115" spans="1:9" ht="12">
      <c r="A115" s="1"/>
      <c r="H115" s="1"/>
      <c r="I115" s="1"/>
    </row>
    <row r="116" spans="1:7" ht="12">
      <c r="A116"/>
      <c r="B116"/>
      <c r="C116"/>
      <c r="D116"/>
      <c r="E116"/>
      <c r="F116"/>
      <c r="G116"/>
    </row>
    <row r="117" spans="1:7" ht="12">
      <c r="A117"/>
      <c r="B117"/>
      <c r="C117"/>
      <c r="D117"/>
      <c r="E117"/>
      <c r="F117"/>
      <c r="G117"/>
    </row>
    <row r="118" spans="1:7" ht="12">
      <c r="A118"/>
      <c r="B118"/>
      <c r="C118"/>
      <c r="D118"/>
      <c r="E118"/>
      <c r="F118"/>
      <c r="G118"/>
    </row>
    <row r="119" s="17" customFormat="1" ht="12"/>
    <row r="120" spans="1:9" ht="12">
      <c r="A120" s="1"/>
      <c r="F120" s="12"/>
      <c r="H120" s="1"/>
      <c r="I120" s="1"/>
    </row>
    <row r="121" spans="1:7" ht="12">
      <c r="A121"/>
      <c r="B121"/>
      <c r="C121"/>
      <c r="D121"/>
      <c r="E121"/>
      <c r="F121"/>
      <c r="G121"/>
    </row>
    <row r="122" spans="1:9" ht="12">
      <c r="A122" s="1"/>
      <c r="F122" s="12"/>
      <c r="H122" s="1"/>
      <c r="I122" s="1"/>
    </row>
    <row r="123" spans="1:9" ht="12">
      <c r="A123" s="1"/>
      <c r="F123" s="12"/>
      <c r="H123" s="1"/>
      <c r="I123" s="1"/>
    </row>
    <row r="124" spans="1:7" ht="12">
      <c r="A124"/>
      <c r="B124"/>
      <c r="C124"/>
      <c r="D124"/>
      <c r="E124"/>
      <c r="F124"/>
      <c r="G124"/>
    </row>
    <row r="125" spans="1:7" ht="12">
      <c r="A125"/>
      <c r="B125"/>
      <c r="C125"/>
      <c r="D125"/>
      <c r="E125"/>
      <c r="F125"/>
      <c r="G125"/>
    </row>
    <row r="126" spans="1:7" ht="12">
      <c r="A126"/>
      <c r="B126"/>
      <c r="C126"/>
      <c r="D126"/>
      <c r="E126"/>
      <c r="F126"/>
      <c r="G126"/>
    </row>
    <row r="127" spans="1:9" ht="12">
      <c r="A127" s="1"/>
      <c r="F127" s="12"/>
      <c r="H127" s="1"/>
      <c r="I127" s="1"/>
    </row>
    <row r="128" spans="1:7" ht="12">
      <c r="A128"/>
      <c r="B128"/>
      <c r="C128"/>
      <c r="D128"/>
      <c r="E128"/>
      <c r="F128"/>
      <c r="G128"/>
    </row>
    <row r="129" spans="1:7" ht="12">
      <c r="A129"/>
      <c r="B129"/>
      <c r="C129"/>
      <c r="D129"/>
      <c r="E129"/>
      <c r="F129"/>
      <c r="G129"/>
    </row>
    <row r="130" spans="1:7" ht="12">
      <c r="A130"/>
      <c r="B130"/>
      <c r="C130"/>
      <c r="D130"/>
      <c r="E130"/>
      <c r="F130"/>
      <c r="G130"/>
    </row>
    <row r="131" spans="1:7" ht="12">
      <c r="A131"/>
      <c r="B131"/>
      <c r="C131"/>
      <c r="D131"/>
      <c r="E131"/>
      <c r="F131"/>
      <c r="G131"/>
    </row>
    <row r="132" spans="1:7" ht="12">
      <c r="A132"/>
      <c r="B132"/>
      <c r="C132"/>
      <c r="D132"/>
      <c r="E132"/>
      <c r="F132"/>
      <c r="G132"/>
    </row>
    <row r="133" spans="1:7" ht="12">
      <c r="A133"/>
      <c r="B133"/>
      <c r="C133"/>
      <c r="D133"/>
      <c r="E133"/>
      <c r="F133"/>
      <c r="G133"/>
    </row>
    <row r="134" spans="1:7" ht="12">
      <c r="A134"/>
      <c r="B134"/>
      <c r="C134"/>
      <c r="D134"/>
      <c r="E134"/>
      <c r="F134"/>
      <c r="G134"/>
    </row>
    <row r="135" spans="1:7" ht="12">
      <c r="A135"/>
      <c r="B135"/>
      <c r="C135"/>
      <c r="D135"/>
      <c r="E135"/>
      <c r="F135"/>
      <c r="G135"/>
    </row>
    <row r="136" spans="1:7" ht="12">
      <c r="A136"/>
      <c r="B136"/>
      <c r="C136"/>
      <c r="D136"/>
      <c r="E136"/>
      <c r="F136"/>
      <c r="G136"/>
    </row>
    <row r="137" spans="1:7" ht="12">
      <c r="A137"/>
      <c r="B137"/>
      <c r="C137"/>
      <c r="D137"/>
      <c r="E137"/>
      <c r="F137"/>
      <c r="G137"/>
    </row>
    <row r="138" spans="1:7" ht="12">
      <c r="A138"/>
      <c r="B138"/>
      <c r="C138"/>
      <c r="D138"/>
      <c r="E138"/>
      <c r="F138"/>
      <c r="G138"/>
    </row>
    <row r="139" spans="1:7" ht="12">
      <c r="A139"/>
      <c r="B139"/>
      <c r="C139"/>
      <c r="D139"/>
      <c r="E139"/>
      <c r="F139"/>
      <c r="G139"/>
    </row>
    <row r="140" spans="1:7" ht="12">
      <c r="A140"/>
      <c r="B140"/>
      <c r="C140"/>
      <c r="D140"/>
      <c r="E140"/>
      <c r="F140"/>
      <c r="G140"/>
    </row>
    <row r="141" spans="1:7" ht="12">
      <c r="A141"/>
      <c r="B141"/>
      <c r="C141"/>
      <c r="D141"/>
      <c r="E141"/>
      <c r="F141"/>
      <c r="G141"/>
    </row>
    <row r="142" spans="1:7" ht="12">
      <c r="A142"/>
      <c r="B142"/>
      <c r="C142"/>
      <c r="D142"/>
      <c r="E142"/>
      <c r="F142"/>
      <c r="G142"/>
    </row>
    <row r="143" spans="1:7" ht="12">
      <c r="A143"/>
      <c r="B143"/>
      <c r="C143"/>
      <c r="D143"/>
      <c r="E143"/>
      <c r="F143"/>
      <c r="G143"/>
    </row>
    <row r="144" spans="1:7" ht="12">
      <c r="A144"/>
      <c r="B144"/>
      <c r="C144"/>
      <c r="D144"/>
      <c r="E144"/>
      <c r="F144"/>
      <c r="G144"/>
    </row>
    <row r="145" spans="1:7" ht="12">
      <c r="A145"/>
      <c r="B145"/>
      <c r="C145"/>
      <c r="D145"/>
      <c r="E145"/>
      <c r="F145"/>
      <c r="G145"/>
    </row>
    <row r="146" spans="1:7" ht="12">
      <c r="A146"/>
      <c r="B146"/>
      <c r="C146"/>
      <c r="D146"/>
      <c r="E146"/>
      <c r="F146"/>
      <c r="G146"/>
    </row>
    <row r="147" spans="1:7" ht="12">
      <c r="A147"/>
      <c r="B147"/>
      <c r="C147"/>
      <c r="D147"/>
      <c r="E147"/>
      <c r="F147"/>
      <c r="G147"/>
    </row>
    <row r="148" spans="1:7" ht="12">
      <c r="A148"/>
      <c r="B148"/>
      <c r="C148"/>
      <c r="D148"/>
      <c r="E148"/>
      <c r="F148"/>
      <c r="G148"/>
    </row>
    <row r="149" spans="1:7" ht="12">
      <c r="A149"/>
      <c r="B149"/>
      <c r="C149"/>
      <c r="D149"/>
      <c r="E149"/>
      <c r="F149"/>
      <c r="G149"/>
    </row>
    <row r="150" spans="1:7" ht="12">
      <c r="A150"/>
      <c r="B150"/>
      <c r="C150"/>
      <c r="D150"/>
      <c r="E150"/>
      <c r="F150"/>
      <c r="G150"/>
    </row>
    <row r="151" spans="1:7" ht="12">
      <c r="A151"/>
      <c r="B151"/>
      <c r="C151"/>
      <c r="D151"/>
      <c r="E151"/>
      <c r="F151"/>
      <c r="G151"/>
    </row>
    <row r="152" spans="1:7" ht="12">
      <c r="A152"/>
      <c r="B152"/>
      <c r="C152"/>
      <c r="D152"/>
      <c r="E152"/>
      <c r="F152"/>
      <c r="G152"/>
    </row>
    <row r="153" spans="1:7" ht="12">
      <c r="A153"/>
      <c r="B153"/>
      <c r="C153"/>
      <c r="D153"/>
      <c r="E153"/>
      <c r="F153"/>
      <c r="G153"/>
    </row>
    <row r="154" spans="1:7" ht="12">
      <c r="A154"/>
      <c r="B154"/>
      <c r="C154"/>
      <c r="D154"/>
      <c r="E154"/>
      <c r="F154"/>
      <c r="G154"/>
    </row>
    <row r="155" spans="1:7" ht="12">
      <c r="A155"/>
      <c r="B155"/>
      <c r="C155"/>
      <c r="D155"/>
      <c r="E155"/>
      <c r="F155"/>
      <c r="G155"/>
    </row>
    <row r="156" spans="1:9" s="13" customFormat="1" ht="12">
      <c r="A156"/>
      <c r="B156"/>
      <c r="C156"/>
      <c r="D156"/>
      <c r="E156"/>
      <c r="F156"/>
      <c r="G156"/>
      <c r="H156"/>
      <c r="I156"/>
    </row>
    <row r="157" spans="1:7" ht="12">
      <c r="A157"/>
      <c r="B157"/>
      <c r="C157"/>
      <c r="D157"/>
      <c r="E157"/>
      <c r="F157"/>
      <c r="G157"/>
    </row>
    <row r="158" spans="1:7" ht="12">
      <c r="A158"/>
      <c r="B158"/>
      <c r="C158"/>
      <c r="D158"/>
      <c r="E158"/>
      <c r="F158"/>
      <c r="G158"/>
    </row>
    <row r="159" spans="1:9" ht="12">
      <c r="A159" s="1"/>
      <c r="H159" s="1"/>
      <c r="I159" s="1"/>
    </row>
    <row r="160" spans="1:7" ht="12">
      <c r="A160"/>
      <c r="B160"/>
      <c r="C160"/>
      <c r="D160"/>
      <c r="E160"/>
      <c r="F160"/>
      <c r="G160"/>
    </row>
    <row r="161" spans="1:7" ht="12">
      <c r="A161"/>
      <c r="B161"/>
      <c r="C161"/>
      <c r="D161"/>
      <c r="E161"/>
      <c r="F161"/>
      <c r="G161"/>
    </row>
    <row r="162" spans="1:34" ht="12">
      <c r="A162" s="1"/>
      <c r="C162"/>
      <c r="D162"/>
      <c r="E162"/>
      <c r="F16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AC162" s="1"/>
      <c r="AD162" s="1"/>
      <c r="AE162" s="1"/>
      <c r="AF162" s="1"/>
      <c r="AG162" s="1"/>
      <c r="AH162" s="1"/>
    </row>
    <row r="163" spans="1:7" ht="12">
      <c r="A163"/>
      <c r="B163"/>
      <c r="C163"/>
      <c r="D163"/>
      <c r="E163"/>
      <c r="F163"/>
      <c r="G163"/>
    </row>
    <row r="164" spans="1:7" ht="12">
      <c r="A164"/>
      <c r="B164"/>
      <c r="C164"/>
      <c r="D164"/>
      <c r="E164"/>
      <c r="F164"/>
      <c r="G164"/>
    </row>
    <row r="165" spans="1:7" ht="12">
      <c r="A165"/>
      <c r="B165"/>
      <c r="C165"/>
      <c r="D165"/>
      <c r="E165"/>
      <c r="F165"/>
      <c r="G165"/>
    </row>
    <row r="166" spans="1:7" ht="12">
      <c r="A166"/>
      <c r="B166"/>
      <c r="C166"/>
      <c r="D166"/>
      <c r="E166"/>
      <c r="F166"/>
      <c r="G166"/>
    </row>
    <row r="167" spans="1:7" ht="12">
      <c r="A167"/>
      <c r="B167"/>
      <c r="C167"/>
      <c r="D167"/>
      <c r="E167"/>
      <c r="F167"/>
      <c r="G167"/>
    </row>
    <row r="168" spans="1:7" ht="12">
      <c r="A168"/>
      <c r="B168"/>
      <c r="C168"/>
      <c r="D168"/>
      <c r="E168"/>
      <c r="F168"/>
      <c r="G168"/>
    </row>
    <row r="169" spans="1:7" ht="12">
      <c r="A169"/>
      <c r="B169"/>
      <c r="C169"/>
      <c r="D169"/>
      <c r="E169"/>
      <c r="F169"/>
      <c r="G169"/>
    </row>
    <row r="170" spans="1:7" ht="12">
      <c r="A170"/>
      <c r="B170"/>
      <c r="C170"/>
      <c r="D170"/>
      <c r="E170"/>
      <c r="F170"/>
      <c r="G170"/>
    </row>
    <row r="171" spans="1:7" ht="12">
      <c r="A171"/>
      <c r="B171"/>
      <c r="C171"/>
      <c r="D171"/>
      <c r="E171"/>
      <c r="F171"/>
      <c r="G171"/>
    </row>
    <row r="172" spans="1:7" ht="12">
      <c r="A172"/>
      <c r="B172"/>
      <c r="C172"/>
      <c r="D172"/>
      <c r="E172"/>
      <c r="F172"/>
      <c r="G172"/>
    </row>
    <row r="173" spans="1:7" ht="12">
      <c r="A173"/>
      <c r="B173"/>
      <c r="C173"/>
      <c r="D173"/>
      <c r="E173"/>
      <c r="F173"/>
      <c r="G173"/>
    </row>
    <row r="174" spans="1:9" ht="12">
      <c r="A174" s="1"/>
      <c r="H174" s="1"/>
      <c r="I174" s="1"/>
    </row>
    <row r="175" spans="1:7" ht="12">
      <c r="A175"/>
      <c r="B175"/>
      <c r="C175"/>
      <c r="D175"/>
      <c r="E175"/>
      <c r="F175"/>
      <c r="G175"/>
    </row>
    <row r="176" spans="1:7" ht="12">
      <c r="A176"/>
      <c r="B176"/>
      <c r="C176"/>
      <c r="D176"/>
      <c r="E176"/>
      <c r="F176"/>
      <c r="G176"/>
    </row>
    <row r="177" spans="1:7" ht="12">
      <c r="A177"/>
      <c r="B177"/>
      <c r="C177"/>
      <c r="D177"/>
      <c r="E177"/>
      <c r="F177"/>
      <c r="G177"/>
    </row>
    <row r="178" spans="1:7" ht="12">
      <c r="A178"/>
      <c r="B178"/>
      <c r="C178"/>
      <c r="D178"/>
      <c r="E178"/>
      <c r="F178"/>
      <c r="G178"/>
    </row>
    <row r="179" spans="1:9" ht="12">
      <c r="A179" s="1"/>
      <c r="H179" s="1"/>
      <c r="I179" s="1"/>
    </row>
    <row r="180" spans="1:7" ht="12">
      <c r="A180"/>
      <c r="B180"/>
      <c r="C180"/>
      <c r="D180"/>
      <c r="E180"/>
      <c r="F180"/>
      <c r="G180"/>
    </row>
    <row r="181" spans="1:34" ht="12">
      <c r="A181"/>
      <c r="B181"/>
      <c r="C181"/>
      <c r="D181"/>
      <c r="E181"/>
      <c r="F181"/>
      <c r="G18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2"/>
      <c r="AH181" s="12"/>
    </row>
    <row r="182" spans="1:7" ht="12">
      <c r="A182"/>
      <c r="B182"/>
      <c r="C182"/>
      <c r="D182"/>
      <c r="E182"/>
      <c r="F182"/>
      <c r="G182"/>
    </row>
    <row r="183" spans="1:7" ht="12">
      <c r="A183"/>
      <c r="B183"/>
      <c r="C183"/>
      <c r="D183"/>
      <c r="E183"/>
      <c r="F183"/>
      <c r="G183"/>
    </row>
    <row r="184" spans="1:7" ht="12">
      <c r="A184"/>
      <c r="B184"/>
      <c r="C184"/>
      <c r="D184"/>
      <c r="E184"/>
      <c r="F184"/>
      <c r="G184"/>
    </row>
    <row r="185" spans="1:7" ht="12">
      <c r="A185"/>
      <c r="B185"/>
      <c r="C185"/>
      <c r="D185"/>
      <c r="E185"/>
      <c r="F185"/>
      <c r="G185"/>
    </row>
    <row r="186" spans="1:7" ht="12">
      <c r="A186"/>
      <c r="B186"/>
      <c r="C186"/>
      <c r="D186"/>
      <c r="E186"/>
      <c r="F186"/>
      <c r="G186"/>
    </row>
    <row r="187" spans="1:7" ht="12">
      <c r="A187"/>
      <c r="B187"/>
      <c r="C187"/>
      <c r="D187"/>
      <c r="E187"/>
      <c r="F187"/>
      <c r="G187"/>
    </row>
    <row r="188" spans="1:7" ht="12">
      <c r="A188"/>
      <c r="B188"/>
      <c r="C188"/>
      <c r="D188"/>
      <c r="E188"/>
      <c r="F188"/>
      <c r="G188"/>
    </row>
    <row r="189" spans="1:7" ht="12">
      <c r="A189"/>
      <c r="B189"/>
      <c r="C189"/>
      <c r="D189"/>
      <c r="E189"/>
      <c r="F189"/>
      <c r="G189"/>
    </row>
    <row r="190" spans="1:7" ht="12">
      <c r="A190"/>
      <c r="B190"/>
      <c r="C190"/>
      <c r="D190"/>
      <c r="E190"/>
      <c r="F190"/>
      <c r="G190"/>
    </row>
    <row r="191" spans="1:9" ht="12">
      <c r="A191" s="1"/>
      <c r="F191" s="12"/>
      <c r="H191" s="1"/>
      <c r="I191" s="1"/>
    </row>
    <row r="192" spans="1:7" ht="12">
      <c r="A192"/>
      <c r="B192"/>
      <c r="C192"/>
      <c r="D192"/>
      <c r="E192"/>
      <c r="F192"/>
      <c r="G192"/>
    </row>
    <row r="193" spans="1:7" ht="12">
      <c r="A193"/>
      <c r="B193"/>
      <c r="C193"/>
      <c r="D193"/>
      <c r="E193"/>
      <c r="F193"/>
      <c r="G193"/>
    </row>
    <row r="194" spans="1:9" ht="12">
      <c r="A194" s="1"/>
      <c r="F194" s="12"/>
      <c r="H194" s="1"/>
      <c r="I194" s="1"/>
    </row>
    <row r="195" spans="1:7" ht="12">
      <c r="A195"/>
      <c r="B195"/>
      <c r="C195"/>
      <c r="D195"/>
      <c r="E195"/>
      <c r="F195"/>
      <c r="G195"/>
    </row>
    <row r="196" spans="1:7" ht="12">
      <c r="A196"/>
      <c r="B196"/>
      <c r="C196"/>
      <c r="D196"/>
      <c r="E196"/>
      <c r="F196"/>
      <c r="G196"/>
    </row>
    <row r="197" spans="1:9" s="13" customFormat="1" ht="12">
      <c r="A197"/>
      <c r="B197"/>
      <c r="C197"/>
      <c r="D197"/>
      <c r="E197"/>
      <c r="F197"/>
      <c r="G197"/>
      <c r="H197"/>
      <c r="I197"/>
    </row>
    <row r="198" spans="1:9" s="13" customFormat="1" ht="12">
      <c r="A198"/>
      <c r="B198"/>
      <c r="C198"/>
      <c r="D198"/>
      <c r="E198"/>
      <c r="F198"/>
      <c r="G198"/>
      <c r="H198"/>
      <c r="I198"/>
    </row>
    <row r="199" spans="1:7" ht="12">
      <c r="A199"/>
      <c r="B199"/>
      <c r="C199"/>
      <c r="D199"/>
      <c r="E199"/>
      <c r="F199"/>
      <c r="G199"/>
    </row>
    <row r="200" spans="10:34" s="17" customFormat="1" ht="12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C200" s="2"/>
      <c r="AD200" s="2"/>
      <c r="AE200" s="2"/>
      <c r="AF200" s="2"/>
      <c r="AG200" s="2"/>
      <c r="AH200" s="2"/>
    </row>
    <row r="201" spans="1:9" s="13" customFormat="1" ht="12">
      <c r="A201"/>
      <c r="B201"/>
      <c r="C201"/>
      <c r="D201"/>
      <c r="E201"/>
      <c r="F201"/>
      <c r="G201"/>
      <c r="H201"/>
      <c r="I201"/>
    </row>
    <row r="202" spans="1:7" ht="12">
      <c r="A202"/>
      <c r="B202"/>
      <c r="C202"/>
      <c r="D202"/>
      <c r="E202"/>
      <c r="F202"/>
      <c r="G202"/>
    </row>
    <row r="203" spans="1:7" ht="12">
      <c r="A203"/>
      <c r="B203"/>
      <c r="C203"/>
      <c r="D203"/>
      <c r="E203"/>
      <c r="F203"/>
      <c r="G203"/>
    </row>
    <row r="204" spans="1:7" ht="12">
      <c r="A204"/>
      <c r="B204"/>
      <c r="C204"/>
      <c r="D204"/>
      <c r="E204"/>
      <c r="F204"/>
      <c r="G204"/>
    </row>
    <row r="205" spans="1:7" ht="12">
      <c r="A205"/>
      <c r="B205"/>
      <c r="C205"/>
      <c r="D205"/>
      <c r="E205"/>
      <c r="F205"/>
      <c r="G205"/>
    </row>
    <row r="206" spans="1:7" ht="12">
      <c r="A206"/>
      <c r="B206"/>
      <c r="C206"/>
      <c r="D206"/>
      <c r="E206"/>
      <c r="F206"/>
      <c r="G206"/>
    </row>
    <row r="207" spans="1:7" ht="12">
      <c r="A207"/>
      <c r="B207"/>
      <c r="C207"/>
      <c r="D207"/>
      <c r="E207"/>
      <c r="F207"/>
      <c r="G207"/>
    </row>
    <row r="208" spans="1:7" ht="12">
      <c r="A208"/>
      <c r="B208"/>
      <c r="C208"/>
      <c r="D208"/>
      <c r="E208"/>
      <c r="F208"/>
      <c r="G208"/>
    </row>
    <row r="209" spans="1:7" ht="12">
      <c r="A209"/>
      <c r="B209"/>
      <c r="C209"/>
      <c r="D209"/>
      <c r="E209"/>
      <c r="F209"/>
      <c r="G209"/>
    </row>
    <row r="210" spans="1:32" ht="12">
      <c r="A210"/>
      <c r="B210"/>
      <c r="C210"/>
      <c r="D210"/>
      <c r="E210"/>
      <c r="F210"/>
      <c r="G2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2"/>
      <c r="AF210" s="12"/>
    </row>
    <row r="211" spans="1:7" ht="12">
      <c r="A211"/>
      <c r="B211"/>
      <c r="C211"/>
      <c r="D211"/>
      <c r="E211"/>
      <c r="F211"/>
      <c r="G211"/>
    </row>
    <row r="212" spans="1:7" ht="12">
      <c r="A212"/>
      <c r="B212"/>
      <c r="C212"/>
      <c r="D212"/>
      <c r="E212"/>
      <c r="F212"/>
      <c r="G212"/>
    </row>
    <row r="213" spans="1:7" ht="12">
      <c r="A213"/>
      <c r="B213"/>
      <c r="C213"/>
      <c r="D213"/>
      <c r="E213"/>
      <c r="F213"/>
      <c r="G213"/>
    </row>
    <row r="214" spans="1:7" ht="12">
      <c r="A214"/>
      <c r="B214"/>
      <c r="C214"/>
      <c r="D214"/>
      <c r="E214"/>
      <c r="F214"/>
      <c r="G214"/>
    </row>
    <row r="215" spans="1:7" ht="12">
      <c r="A215"/>
      <c r="B215"/>
      <c r="C215"/>
      <c r="D215"/>
      <c r="E215"/>
      <c r="F215"/>
      <c r="G215"/>
    </row>
    <row r="216" spans="1:7" ht="12">
      <c r="A216"/>
      <c r="B216"/>
      <c r="C216"/>
      <c r="D216"/>
      <c r="E216"/>
      <c r="F216"/>
      <c r="G216"/>
    </row>
    <row r="217" spans="1:7" ht="12">
      <c r="A217"/>
      <c r="B217"/>
      <c r="C217"/>
      <c r="D217"/>
      <c r="E217"/>
      <c r="F217"/>
      <c r="G217"/>
    </row>
    <row r="218" spans="1:7" ht="12">
      <c r="A218"/>
      <c r="B218"/>
      <c r="C218"/>
      <c r="D218"/>
      <c r="E218"/>
      <c r="F218"/>
      <c r="G218"/>
    </row>
    <row r="219" spans="1:7" ht="12">
      <c r="A219"/>
      <c r="B219"/>
      <c r="C219"/>
      <c r="D219"/>
      <c r="E219"/>
      <c r="F219"/>
      <c r="G219"/>
    </row>
    <row r="220" spans="1:7" ht="12">
      <c r="A220"/>
      <c r="B220"/>
      <c r="C220"/>
      <c r="D220"/>
      <c r="E220"/>
      <c r="F220"/>
      <c r="G220"/>
    </row>
    <row r="221" spans="1:7" ht="12">
      <c r="A221"/>
      <c r="B221"/>
      <c r="C221"/>
      <c r="D221"/>
      <c r="E221"/>
      <c r="F221"/>
      <c r="G221"/>
    </row>
    <row r="222" spans="1:7" ht="12">
      <c r="A222"/>
      <c r="B222"/>
      <c r="C222"/>
      <c r="D222"/>
      <c r="E222"/>
      <c r="F222"/>
      <c r="G222"/>
    </row>
    <row r="223" spans="1:7" ht="12">
      <c r="A223"/>
      <c r="B223"/>
      <c r="C223"/>
      <c r="D223"/>
      <c r="E223"/>
      <c r="F223"/>
      <c r="G223"/>
    </row>
    <row r="224" spans="1:7" ht="12">
      <c r="A224"/>
      <c r="B224"/>
      <c r="C224"/>
      <c r="D224"/>
      <c r="E224"/>
      <c r="F224"/>
      <c r="G224"/>
    </row>
    <row r="225" spans="1:7" ht="12">
      <c r="A225"/>
      <c r="B225"/>
      <c r="C225"/>
      <c r="D225"/>
      <c r="E225"/>
      <c r="F225"/>
      <c r="G225"/>
    </row>
    <row r="226" spans="1:7" ht="12">
      <c r="A226"/>
      <c r="B226"/>
      <c r="C226"/>
      <c r="D226"/>
      <c r="E226"/>
      <c r="F226"/>
      <c r="G226"/>
    </row>
    <row r="227" spans="1:7" ht="12">
      <c r="A227"/>
      <c r="B227"/>
      <c r="C227"/>
      <c r="D227"/>
      <c r="E227"/>
      <c r="F227"/>
      <c r="G227"/>
    </row>
    <row r="228" spans="1:7" ht="12">
      <c r="A228"/>
      <c r="B228"/>
      <c r="C228"/>
      <c r="D228"/>
      <c r="E228"/>
      <c r="F228"/>
      <c r="G228"/>
    </row>
    <row r="229" spans="1:7" ht="12">
      <c r="A229"/>
      <c r="B229"/>
      <c r="C229"/>
      <c r="D229"/>
      <c r="E229"/>
      <c r="F229"/>
      <c r="G229"/>
    </row>
    <row r="230" spans="1:34" ht="12">
      <c r="A230"/>
      <c r="B230"/>
      <c r="C230"/>
      <c r="D230"/>
      <c r="E230"/>
      <c r="F230"/>
      <c r="G23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7" ht="12">
      <c r="A231"/>
      <c r="B231"/>
      <c r="C231"/>
      <c r="D231"/>
      <c r="E231"/>
      <c r="F231"/>
      <c r="G231"/>
    </row>
    <row r="232" spans="1:7" ht="12">
      <c r="A232"/>
      <c r="B232"/>
      <c r="C232"/>
      <c r="D232"/>
      <c r="E232"/>
      <c r="F232"/>
      <c r="G232"/>
    </row>
    <row r="233" spans="1:7" ht="12">
      <c r="A233"/>
      <c r="B233"/>
      <c r="C233"/>
      <c r="D233"/>
      <c r="E233"/>
      <c r="F233"/>
      <c r="G233"/>
    </row>
    <row r="234" spans="1:7" ht="12">
      <c r="A234"/>
      <c r="B234"/>
      <c r="C234"/>
      <c r="D234"/>
      <c r="E234"/>
      <c r="F234"/>
      <c r="G234"/>
    </row>
    <row r="235" spans="1:7" ht="12">
      <c r="A235"/>
      <c r="B235"/>
      <c r="C235"/>
      <c r="D235"/>
      <c r="E235"/>
      <c r="F235"/>
      <c r="G235"/>
    </row>
    <row r="236" spans="1:7" ht="12">
      <c r="A236"/>
      <c r="B236"/>
      <c r="C236"/>
      <c r="D236"/>
      <c r="E236"/>
      <c r="F236"/>
      <c r="G236"/>
    </row>
    <row r="237" spans="1:7" ht="12">
      <c r="A237"/>
      <c r="B237"/>
      <c r="C237"/>
      <c r="D237"/>
      <c r="E237"/>
      <c r="F237"/>
      <c r="G237"/>
    </row>
    <row r="238" spans="1:7" ht="12">
      <c r="A238"/>
      <c r="B238"/>
      <c r="C238"/>
      <c r="D238"/>
      <c r="E238"/>
      <c r="F238"/>
      <c r="G238"/>
    </row>
    <row r="239" spans="1:7" ht="12">
      <c r="A239"/>
      <c r="B239"/>
      <c r="C239"/>
      <c r="D239"/>
      <c r="E239"/>
      <c r="F239"/>
      <c r="G239"/>
    </row>
    <row r="240" spans="1:7" ht="12">
      <c r="A240"/>
      <c r="B240"/>
      <c r="C240"/>
      <c r="D240"/>
      <c r="E240"/>
      <c r="F240"/>
      <c r="G240"/>
    </row>
    <row r="241" spans="1:7" ht="12">
      <c r="A241"/>
      <c r="B241"/>
      <c r="C241"/>
      <c r="D241"/>
      <c r="E241"/>
      <c r="F241"/>
      <c r="G241"/>
    </row>
    <row r="242" spans="1:7" ht="12">
      <c r="A242"/>
      <c r="B242"/>
      <c r="C242"/>
      <c r="D242"/>
      <c r="E242"/>
      <c r="F242"/>
      <c r="G242"/>
    </row>
    <row r="243" spans="1:7" ht="12">
      <c r="A243"/>
      <c r="B243"/>
      <c r="C243"/>
      <c r="D243"/>
      <c r="E243"/>
      <c r="F243"/>
      <c r="G243"/>
    </row>
    <row r="244" spans="1:7" ht="12">
      <c r="A244"/>
      <c r="B244"/>
      <c r="C244"/>
      <c r="D244"/>
      <c r="E244"/>
      <c r="F244"/>
      <c r="G244"/>
    </row>
    <row r="245" spans="1:7" ht="12">
      <c r="A245"/>
      <c r="B245"/>
      <c r="C245"/>
      <c r="D245"/>
      <c r="E245"/>
      <c r="F245"/>
      <c r="G245"/>
    </row>
    <row r="246" spans="1:7" ht="12">
      <c r="A246"/>
      <c r="B246"/>
      <c r="C246"/>
      <c r="D246"/>
      <c r="E246"/>
      <c r="F246"/>
      <c r="G246"/>
    </row>
    <row r="247" spans="1:36" s="13" customFormat="1" ht="12">
      <c r="A247"/>
      <c r="B247"/>
      <c r="C247"/>
      <c r="D247"/>
      <c r="E247"/>
      <c r="F247"/>
      <c r="G247"/>
      <c r="H247"/>
      <c r="I24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11"/>
      <c r="AJ247" s="11"/>
    </row>
    <row r="248" spans="1:7" ht="12">
      <c r="A248"/>
      <c r="B248"/>
      <c r="C248"/>
      <c r="D248"/>
      <c r="E248"/>
      <c r="F248"/>
      <c r="G248"/>
    </row>
    <row r="249" spans="1:7" ht="12">
      <c r="A249"/>
      <c r="B249"/>
      <c r="C249"/>
      <c r="D249"/>
      <c r="E249"/>
      <c r="F249"/>
      <c r="G249"/>
    </row>
    <row r="250" spans="1:7" ht="12">
      <c r="A250"/>
      <c r="B250"/>
      <c r="C250"/>
      <c r="D250"/>
      <c r="E250"/>
      <c r="F250"/>
      <c r="G250"/>
    </row>
    <row r="251" spans="1:7" ht="12">
      <c r="A251"/>
      <c r="B251"/>
      <c r="C251"/>
      <c r="D251"/>
      <c r="E251"/>
      <c r="F251"/>
      <c r="G251"/>
    </row>
    <row r="252" spans="1:7" ht="12">
      <c r="A252"/>
      <c r="B252"/>
      <c r="C252"/>
      <c r="D252"/>
      <c r="E252"/>
      <c r="F252"/>
      <c r="G252"/>
    </row>
    <row r="253" spans="1:7" ht="12">
      <c r="A253"/>
      <c r="B253"/>
      <c r="C253"/>
      <c r="D253"/>
      <c r="E253"/>
      <c r="F253"/>
      <c r="G253"/>
    </row>
    <row r="254" spans="1:7" ht="12">
      <c r="A254"/>
      <c r="B254"/>
      <c r="C254"/>
      <c r="D254"/>
      <c r="E254"/>
      <c r="F254"/>
      <c r="G254"/>
    </row>
    <row r="255" spans="1:7" ht="12">
      <c r="A255"/>
      <c r="B255"/>
      <c r="C255"/>
      <c r="D255"/>
      <c r="E255"/>
      <c r="F255"/>
      <c r="G255"/>
    </row>
    <row r="256" spans="1:7" ht="12">
      <c r="A256"/>
      <c r="B256"/>
      <c r="C256"/>
      <c r="D256"/>
      <c r="E256"/>
      <c r="F256"/>
      <c r="G256"/>
    </row>
    <row r="257" spans="1:7" ht="12">
      <c r="A257"/>
      <c r="B257"/>
      <c r="C257"/>
      <c r="D257"/>
      <c r="E257"/>
      <c r="F257"/>
      <c r="G257"/>
    </row>
    <row r="258" spans="1:7" ht="12">
      <c r="A258"/>
      <c r="B258"/>
      <c r="C258"/>
      <c r="D258"/>
      <c r="E258"/>
      <c r="F258"/>
      <c r="G258"/>
    </row>
    <row r="259" spans="1:7" ht="12">
      <c r="A259"/>
      <c r="B259"/>
      <c r="C259"/>
      <c r="D259"/>
      <c r="E259"/>
      <c r="F259"/>
      <c r="G259"/>
    </row>
    <row r="260" spans="1:7" ht="12">
      <c r="A260"/>
      <c r="B260"/>
      <c r="C260"/>
      <c r="D260"/>
      <c r="E260"/>
      <c r="F260"/>
      <c r="G260"/>
    </row>
    <row r="261" spans="1:7" ht="12">
      <c r="A261"/>
      <c r="B261"/>
      <c r="C261"/>
      <c r="D261"/>
      <c r="E261"/>
      <c r="F261"/>
      <c r="G261"/>
    </row>
    <row r="262" spans="1:7" ht="12">
      <c r="A262"/>
      <c r="B262"/>
      <c r="C262"/>
      <c r="D262"/>
      <c r="E262"/>
      <c r="F262"/>
      <c r="G262"/>
    </row>
    <row r="263" spans="1:7" ht="12">
      <c r="A263"/>
      <c r="B263"/>
      <c r="C263"/>
      <c r="D263"/>
      <c r="E263"/>
      <c r="F263"/>
      <c r="G263"/>
    </row>
    <row r="264" s="4" customFormat="1" ht="12"/>
    <row r="265" spans="1:7" ht="12">
      <c r="A265"/>
      <c r="B265"/>
      <c r="C265"/>
      <c r="D265"/>
      <c r="E265"/>
      <c r="F265"/>
      <c r="G265"/>
    </row>
    <row r="266" spans="1:7" ht="12">
      <c r="A266"/>
      <c r="B266"/>
      <c r="C266"/>
      <c r="D266"/>
      <c r="E266"/>
      <c r="F266"/>
      <c r="G266"/>
    </row>
    <row r="267" spans="1:7" ht="12">
      <c r="A267"/>
      <c r="B267"/>
      <c r="C267"/>
      <c r="D267"/>
      <c r="E267"/>
      <c r="F267"/>
      <c r="G267"/>
    </row>
    <row r="268" spans="1:7" ht="12">
      <c r="A268"/>
      <c r="B268"/>
      <c r="C268"/>
      <c r="D268"/>
      <c r="E268"/>
      <c r="F268"/>
      <c r="G268"/>
    </row>
    <row r="269" spans="1:7" ht="12">
      <c r="A269"/>
      <c r="B269"/>
      <c r="C269"/>
      <c r="D269"/>
      <c r="E269"/>
      <c r="F269"/>
      <c r="G269"/>
    </row>
    <row r="270" spans="1:7" ht="12">
      <c r="A270"/>
      <c r="B270"/>
      <c r="C270"/>
      <c r="D270"/>
      <c r="E270"/>
      <c r="F270"/>
      <c r="G270"/>
    </row>
    <row r="271" spans="1:7" ht="12">
      <c r="A271"/>
      <c r="B271"/>
      <c r="C271"/>
      <c r="D271"/>
      <c r="E271"/>
      <c r="F271"/>
      <c r="G271"/>
    </row>
    <row r="272" spans="1:7" ht="12">
      <c r="A272"/>
      <c r="B272"/>
      <c r="C272"/>
      <c r="D272"/>
      <c r="E272"/>
      <c r="F272"/>
      <c r="G272"/>
    </row>
    <row r="273" spans="1:7" ht="12">
      <c r="A273"/>
      <c r="B273"/>
      <c r="C273"/>
      <c r="D273"/>
      <c r="E273"/>
      <c r="F273"/>
      <c r="G273"/>
    </row>
    <row r="274" spans="1:7" ht="12">
      <c r="A274"/>
      <c r="B274"/>
      <c r="C274"/>
      <c r="D274"/>
      <c r="E274"/>
      <c r="F274"/>
      <c r="G274"/>
    </row>
    <row r="275" spans="1:32" ht="12">
      <c r="A275"/>
      <c r="B275"/>
      <c r="C275"/>
      <c r="D275"/>
      <c r="E275"/>
      <c r="F275"/>
      <c r="G27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2"/>
      <c r="AF275" s="12"/>
    </row>
    <row r="276" spans="1:7" ht="12">
      <c r="A276"/>
      <c r="B276"/>
      <c r="C276"/>
      <c r="D276"/>
      <c r="E276"/>
      <c r="F276"/>
      <c r="G276"/>
    </row>
    <row r="277" s="17" customFormat="1" ht="12"/>
    <row r="278" spans="1:7" ht="12">
      <c r="A278"/>
      <c r="B278"/>
      <c r="C278"/>
      <c r="D278"/>
      <c r="E278"/>
      <c r="F278"/>
      <c r="G278"/>
    </row>
    <row r="279" spans="1:7" ht="12">
      <c r="A279"/>
      <c r="B279"/>
      <c r="C279"/>
      <c r="D279"/>
      <c r="E279"/>
      <c r="F279"/>
      <c r="G279"/>
    </row>
    <row r="280" spans="1:7" ht="12">
      <c r="A280"/>
      <c r="B280"/>
      <c r="C280"/>
      <c r="D280"/>
      <c r="E280"/>
      <c r="F280"/>
      <c r="G280"/>
    </row>
    <row r="281" spans="1:7" ht="12">
      <c r="A281"/>
      <c r="B281"/>
      <c r="C281"/>
      <c r="D281"/>
      <c r="E281"/>
      <c r="F281"/>
      <c r="G281"/>
    </row>
    <row r="282" spans="1:7" ht="12">
      <c r="A282"/>
      <c r="B282"/>
      <c r="C282"/>
      <c r="D282"/>
      <c r="E282"/>
      <c r="F282"/>
      <c r="G282"/>
    </row>
    <row r="283" spans="1:7" ht="12">
      <c r="A283"/>
      <c r="B283"/>
      <c r="C283"/>
      <c r="D283"/>
      <c r="E283"/>
      <c r="F283"/>
      <c r="G283"/>
    </row>
    <row r="284" spans="1:7" ht="12">
      <c r="A284"/>
      <c r="B284"/>
      <c r="C284"/>
      <c r="D284"/>
      <c r="E284"/>
      <c r="F284"/>
      <c r="G284"/>
    </row>
    <row r="285" spans="1:9" ht="1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7" ht="12">
      <c r="A287"/>
      <c r="B287"/>
      <c r="C287"/>
      <c r="D287"/>
      <c r="E287"/>
      <c r="F287"/>
      <c r="G287"/>
    </row>
    <row r="288" spans="1:9" ht="1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2">
      <c r="A291" s="1"/>
      <c r="C291"/>
      <c r="D291"/>
      <c r="E291"/>
      <c r="F291"/>
      <c r="H291" s="1"/>
      <c r="I291" s="1"/>
    </row>
    <row r="292" spans="1:7" ht="12">
      <c r="A292"/>
      <c r="B292"/>
      <c r="C292"/>
      <c r="D292"/>
      <c r="E292"/>
      <c r="F292"/>
      <c r="G292"/>
    </row>
    <row r="293" spans="1:7" ht="12">
      <c r="A293"/>
      <c r="B293"/>
      <c r="C293"/>
      <c r="D293"/>
      <c r="E293"/>
      <c r="F293"/>
      <c r="G293"/>
    </row>
    <row r="294" spans="1:7" ht="12">
      <c r="A294"/>
      <c r="B294"/>
      <c r="C294"/>
      <c r="D294"/>
      <c r="E294"/>
      <c r="F294"/>
      <c r="G294"/>
    </row>
    <row r="295" spans="1:7" ht="12">
      <c r="A295"/>
      <c r="B295"/>
      <c r="C295"/>
      <c r="D295"/>
      <c r="E295"/>
      <c r="F295"/>
      <c r="G295"/>
    </row>
    <row r="296" spans="1:34" ht="12">
      <c r="A296"/>
      <c r="B296"/>
      <c r="C296"/>
      <c r="D296"/>
      <c r="E296"/>
      <c r="F296"/>
      <c r="G29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2"/>
      <c r="AH296" s="12"/>
    </row>
    <row r="297" spans="1:7" ht="12">
      <c r="A297"/>
      <c r="B297"/>
      <c r="C297"/>
      <c r="D297"/>
      <c r="E297"/>
      <c r="F297"/>
      <c r="G297"/>
    </row>
    <row r="298" spans="1:7" ht="12">
      <c r="A298"/>
      <c r="B298"/>
      <c r="C298"/>
      <c r="D298"/>
      <c r="E298"/>
      <c r="F298"/>
      <c r="G298"/>
    </row>
    <row r="299" spans="1:7" ht="12">
      <c r="A299"/>
      <c r="B299"/>
      <c r="C299"/>
      <c r="D299"/>
      <c r="E299"/>
      <c r="F299"/>
      <c r="G299"/>
    </row>
    <row r="300" spans="1:7" ht="12">
      <c r="A300"/>
      <c r="B300"/>
      <c r="C300"/>
      <c r="D300"/>
      <c r="E300"/>
      <c r="F300"/>
      <c r="G300"/>
    </row>
    <row r="301" spans="1:7" ht="12">
      <c r="A301"/>
      <c r="B301"/>
      <c r="C301"/>
      <c r="D301"/>
      <c r="E301"/>
      <c r="F301"/>
      <c r="G301"/>
    </row>
    <row r="302" spans="1:9" s="13" customFormat="1" ht="12">
      <c r="A302"/>
      <c r="B302"/>
      <c r="C302"/>
      <c r="D302"/>
      <c r="E302"/>
      <c r="F302"/>
      <c r="G302"/>
      <c r="H302"/>
      <c r="I302"/>
    </row>
    <row r="303" spans="1:7" ht="12">
      <c r="A303"/>
      <c r="B303"/>
      <c r="C303"/>
      <c r="D303"/>
      <c r="E303"/>
      <c r="F303"/>
      <c r="G303"/>
    </row>
    <row r="304" spans="1:7" ht="12">
      <c r="A304"/>
      <c r="B304"/>
      <c r="C304"/>
      <c r="D304"/>
      <c r="E304"/>
      <c r="F304"/>
      <c r="G304"/>
    </row>
    <row r="305" spans="1:7" ht="12">
      <c r="A305"/>
      <c r="B305"/>
      <c r="C305"/>
      <c r="D305"/>
      <c r="E305"/>
      <c r="F305"/>
      <c r="G305"/>
    </row>
    <row r="306" spans="1:7" ht="12">
      <c r="A306"/>
      <c r="B306"/>
      <c r="C306"/>
      <c r="D306"/>
      <c r="E306"/>
      <c r="F306"/>
      <c r="G306"/>
    </row>
    <row r="307" spans="1:7" ht="12">
      <c r="A307"/>
      <c r="B307"/>
      <c r="C307"/>
      <c r="D307"/>
      <c r="E307"/>
      <c r="F307"/>
      <c r="G307"/>
    </row>
    <row r="308" spans="1:7" ht="12">
      <c r="A308"/>
      <c r="B308"/>
      <c r="C308"/>
      <c r="D308"/>
      <c r="E308"/>
      <c r="F308"/>
      <c r="G308"/>
    </row>
    <row r="309" spans="1:7" ht="12">
      <c r="A309"/>
      <c r="B309"/>
      <c r="C309"/>
      <c r="D309"/>
      <c r="E309"/>
      <c r="F309"/>
      <c r="G309"/>
    </row>
    <row r="310" spans="1:7" ht="12">
      <c r="A310"/>
      <c r="B310"/>
      <c r="C310"/>
      <c r="D310"/>
      <c r="E310"/>
      <c r="F310"/>
      <c r="G310"/>
    </row>
    <row r="311" spans="1:7" ht="12">
      <c r="A311"/>
      <c r="B311"/>
      <c r="C311"/>
      <c r="D311"/>
      <c r="E311"/>
      <c r="F311"/>
      <c r="G311"/>
    </row>
    <row r="312" spans="1:7" ht="12">
      <c r="A312"/>
      <c r="B312"/>
      <c r="C312"/>
      <c r="D312"/>
      <c r="E312"/>
      <c r="F312"/>
      <c r="G312"/>
    </row>
    <row r="313" spans="1:7" ht="12">
      <c r="A313"/>
      <c r="B313"/>
      <c r="C313"/>
      <c r="D313"/>
      <c r="E313"/>
      <c r="F313"/>
      <c r="G313"/>
    </row>
    <row r="314" spans="1:7" ht="12">
      <c r="A314"/>
      <c r="B314"/>
      <c r="C314"/>
      <c r="D314"/>
      <c r="E314"/>
      <c r="F314"/>
      <c r="G314"/>
    </row>
    <row r="315" spans="1:7" ht="12">
      <c r="A315"/>
      <c r="B315"/>
      <c r="C315"/>
      <c r="D315"/>
      <c r="E315"/>
      <c r="F315"/>
      <c r="G315"/>
    </row>
    <row r="316" spans="1:7" ht="12">
      <c r="A316"/>
      <c r="B316"/>
      <c r="C316"/>
      <c r="D316"/>
      <c r="E316"/>
      <c r="F316"/>
      <c r="G316"/>
    </row>
    <row r="317" spans="1:7" ht="12">
      <c r="A317"/>
      <c r="B317"/>
      <c r="C317"/>
      <c r="D317"/>
      <c r="E317"/>
      <c r="F317"/>
      <c r="G317"/>
    </row>
    <row r="318" spans="1:7" ht="12">
      <c r="A318"/>
      <c r="B318"/>
      <c r="C318"/>
      <c r="D318"/>
      <c r="E318"/>
      <c r="F318"/>
      <c r="G318"/>
    </row>
    <row r="319" spans="1:7" ht="12">
      <c r="A319"/>
      <c r="B319"/>
      <c r="C319"/>
      <c r="D319"/>
      <c r="E319"/>
      <c r="F319"/>
      <c r="G319"/>
    </row>
    <row r="320" spans="1:7" ht="12">
      <c r="A320"/>
      <c r="B320"/>
      <c r="C320"/>
      <c r="D320"/>
      <c r="E320"/>
      <c r="F320"/>
      <c r="G320"/>
    </row>
    <row r="321" spans="1:34" ht="12">
      <c r="A321" s="13"/>
      <c r="B321" s="13"/>
      <c r="C321" s="13"/>
      <c r="D321" s="13"/>
      <c r="E321" s="13"/>
      <c r="F321" s="13"/>
      <c r="G321" s="13"/>
      <c r="H321" s="13"/>
      <c r="I321" s="1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AC321" s="1"/>
      <c r="AD321" s="1"/>
      <c r="AE321" s="1"/>
      <c r="AF321" s="1"/>
      <c r="AG321" s="1"/>
      <c r="AH321" s="1"/>
    </row>
    <row r="322" spans="1:7" ht="12">
      <c r="A322"/>
      <c r="B322"/>
      <c r="C322"/>
      <c r="D322"/>
      <c r="E322"/>
      <c r="F322"/>
      <c r="G322"/>
    </row>
    <row r="323" spans="1:7" ht="12">
      <c r="A323"/>
      <c r="B323"/>
      <c r="C323"/>
      <c r="D323"/>
      <c r="E323"/>
      <c r="F323"/>
      <c r="G323"/>
    </row>
    <row r="324" spans="1:7" ht="12">
      <c r="A324"/>
      <c r="B324"/>
      <c r="C324"/>
      <c r="D324"/>
      <c r="E324"/>
      <c r="F324"/>
      <c r="G324"/>
    </row>
    <row r="325" spans="1:9" s="13" customFormat="1" ht="12">
      <c r="A325"/>
      <c r="B325"/>
      <c r="C325"/>
      <c r="D325"/>
      <c r="E325"/>
      <c r="F325"/>
      <c r="G325"/>
      <c r="H325"/>
      <c r="I325"/>
    </row>
    <row r="326" spans="1:7" ht="12">
      <c r="A326"/>
      <c r="B326"/>
      <c r="C326"/>
      <c r="D326"/>
      <c r="E326"/>
      <c r="F326"/>
      <c r="G326"/>
    </row>
    <row r="327" spans="1:9" s="13" customFormat="1" ht="12">
      <c r="A327"/>
      <c r="B327"/>
      <c r="C327"/>
      <c r="D327"/>
      <c r="E327"/>
      <c r="F327"/>
      <c r="G327"/>
      <c r="H327"/>
      <c r="I327"/>
    </row>
    <row r="328" spans="1:9" ht="1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7" ht="12">
      <c r="A331"/>
      <c r="B331"/>
      <c r="C331"/>
      <c r="D331"/>
      <c r="E331"/>
      <c r="F331"/>
      <c r="G331"/>
    </row>
    <row r="332" spans="1:7" ht="12">
      <c r="A332"/>
      <c r="B332"/>
      <c r="C332"/>
      <c r="D332"/>
      <c r="E332"/>
      <c r="F332"/>
      <c r="G332"/>
    </row>
    <row r="333" spans="1:7" ht="12">
      <c r="A333"/>
      <c r="B333"/>
      <c r="C333"/>
      <c r="D333"/>
      <c r="E333"/>
      <c r="F333"/>
      <c r="G333"/>
    </row>
    <row r="334" spans="1:7" ht="12">
      <c r="A334"/>
      <c r="B334"/>
      <c r="C334"/>
      <c r="D334"/>
      <c r="E334"/>
      <c r="F334"/>
      <c r="G334"/>
    </row>
    <row r="335" spans="1:7" ht="12">
      <c r="A335"/>
      <c r="B335"/>
      <c r="C335"/>
      <c r="D335"/>
      <c r="E335"/>
      <c r="F335"/>
      <c r="G335"/>
    </row>
    <row r="336" spans="1:7" ht="12">
      <c r="A336"/>
      <c r="B336"/>
      <c r="C336"/>
      <c r="D336"/>
      <c r="E336"/>
      <c r="F336"/>
      <c r="G336"/>
    </row>
    <row r="337" spans="1:7" ht="12">
      <c r="A337"/>
      <c r="B337"/>
      <c r="C337"/>
      <c r="D337"/>
      <c r="E337"/>
      <c r="F337"/>
      <c r="G337"/>
    </row>
    <row r="338" spans="1:32" ht="12">
      <c r="A338"/>
      <c r="B338"/>
      <c r="C338"/>
      <c r="D338"/>
      <c r="E338"/>
      <c r="F338"/>
      <c r="G33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7" ht="12">
      <c r="A339"/>
      <c r="B339"/>
      <c r="C339"/>
      <c r="D339"/>
      <c r="E339"/>
      <c r="F339"/>
      <c r="G339"/>
    </row>
    <row r="340" spans="1:7" ht="12">
      <c r="A340"/>
      <c r="B340"/>
      <c r="C340"/>
      <c r="D340"/>
      <c r="E340"/>
      <c r="F340"/>
      <c r="G340"/>
    </row>
    <row r="341" spans="1:7" ht="12">
      <c r="A341"/>
      <c r="B341"/>
      <c r="C341"/>
      <c r="D341"/>
      <c r="E341"/>
      <c r="F341"/>
      <c r="G341"/>
    </row>
    <row r="342" spans="1:7" ht="12">
      <c r="A342"/>
      <c r="B342"/>
      <c r="C342"/>
      <c r="D342"/>
      <c r="E342"/>
      <c r="F342"/>
      <c r="G342"/>
    </row>
    <row r="343" spans="1:7" ht="12">
      <c r="A343"/>
      <c r="B343"/>
      <c r="C343"/>
      <c r="D343"/>
      <c r="E343"/>
      <c r="F343"/>
      <c r="G343"/>
    </row>
    <row r="344" spans="1:7" ht="12">
      <c r="A344"/>
      <c r="B344"/>
      <c r="C344"/>
      <c r="D344"/>
      <c r="E344"/>
      <c r="F344"/>
      <c r="G344"/>
    </row>
    <row r="345" spans="1:7" ht="12">
      <c r="A345"/>
      <c r="B345"/>
      <c r="C345"/>
      <c r="D345"/>
      <c r="E345"/>
      <c r="F345"/>
      <c r="G345"/>
    </row>
    <row r="346" spans="1:7" ht="12">
      <c r="A346"/>
      <c r="B346"/>
      <c r="C346"/>
      <c r="D346"/>
      <c r="E346"/>
      <c r="F346"/>
      <c r="G346"/>
    </row>
    <row r="347" spans="1:7" ht="12">
      <c r="A347"/>
      <c r="B347"/>
      <c r="C347"/>
      <c r="D347"/>
      <c r="E347"/>
      <c r="F347"/>
      <c r="G347"/>
    </row>
    <row r="348" spans="1:7" ht="12">
      <c r="A348"/>
      <c r="B348"/>
      <c r="C348"/>
      <c r="D348"/>
      <c r="E348"/>
      <c r="F348"/>
      <c r="G348"/>
    </row>
    <row r="349" spans="1:7" ht="12">
      <c r="A349"/>
      <c r="B349"/>
      <c r="C349"/>
      <c r="D349"/>
      <c r="E349"/>
      <c r="F349"/>
      <c r="G349"/>
    </row>
    <row r="350" spans="1:7" ht="12">
      <c r="A350"/>
      <c r="B350"/>
      <c r="C350"/>
      <c r="D350"/>
      <c r="E350"/>
      <c r="F350"/>
      <c r="G350"/>
    </row>
    <row r="351" spans="1:7" ht="12">
      <c r="A351"/>
      <c r="B351"/>
      <c r="C351"/>
      <c r="D351"/>
      <c r="E351"/>
      <c r="F351"/>
      <c r="G351"/>
    </row>
    <row r="352" spans="1:7" ht="12">
      <c r="A352"/>
      <c r="B352"/>
      <c r="C352"/>
      <c r="D352"/>
      <c r="E352"/>
      <c r="F352"/>
      <c r="G352"/>
    </row>
    <row r="353" spans="1:7" ht="12">
      <c r="A353"/>
      <c r="B353"/>
      <c r="C353"/>
      <c r="D353"/>
      <c r="E353"/>
      <c r="F353"/>
      <c r="G353"/>
    </row>
    <row r="354" spans="1:7" ht="12">
      <c r="A354"/>
      <c r="B354"/>
      <c r="C354"/>
      <c r="D354"/>
      <c r="E354"/>
      <c r="F354"/>
      <c r="G354"/>
    </row>
    <row r="355" spans="1:7" ht="12">
      <c r="A355"/>
      <c r="B355"/>
      <c r="C355"/>
      <c r="D355"/>
      <c r="E355"/>
      <c r="F355"/>
      <c r="G355"/>
    </row>
    <row r="356" spans="1:7" ht="12">
      <c r="A356"/>
      <c r="B356"/>
      <c r="C356"/>
      <c r="D356"/>
      <c r="E356"/>
      <c r="F356"/>
      <c r="G356"/>
    </row>
    <row r="357" spans="1:7" ht="12">
      <c r="A357"/>
      <c r="B357"/>
      <c r="C357"/>
      <c r="D357"/>
      <c r="E357"/>
      <c r="F357"/>
      <c r="G357"/>
    </row>
    <row r="358" spans="1:7" ht="12">
      <c r="A358"/>
      <c r="B358"/>
      <c r="C358"/>
      <c r="D358"/>
      <c r="E358"/>
      <c r="F358"/>
      <c r="G358"/>
    </row>
    <row r="359" spans="1:7" ht="12">
      <c r="A359"/>
      <c r="B359"/>
      <c r="C359"/>
      <c r="D359"/>
      <c r="E359"/>
      <c r="F359"/>
      <c r="G359"/>
    </row>
    <row r="360" spans="1:7" ht="12">
      <c r="A360"/>
      <c r="B360"/>
      <c r="C360"/>
      <c r="D360"/>
      <c r="E360"/>
      <c r="F360"/>
      <c r="G360"/>
    </row>
    <row r="361" spans="1:7" ht="12">
      <c r="A361"/>
      <c r="B361"/>
      <c r="C361"/>
      <c r="D361"/>
      <c r="E361"/>
      <c r="F361"/>
      <c r="G361"/>
    </row>
    <row r="362" spans="1:7" ht="12">
      <c r="A362"/>
      <c r="B362"/>
      <c r="C362"/>
      <c r="D362"/>
      <c r="E362"/>
      <c r="F362"/>
      <c r="G362"/>
    </row>
    <row r="363" spans="1:7" ht="12">
      <c r="A363"/>
      <c r="B363"/>
      <c r="C363"/>
      <c r="D363"/>
      <c r="E363"/>
      <c r="F363"/>
      <c r="G363"/>
    </row>
    <row r="364" spans="1:7" ht="12">
      <c r="A364"/>
      <c r="B364"/>
      <c r="C364"/>
      <c r="D364"/>
      <c r="E364"/>
      <c r="F364"/>
      <c r="G364"/>
    </row>
    <row r="365" spans="1:7" ht="12">
      <c r="A365"/>
      <c r="B365"/>
      <c r="C365"/>
      <c r="D365"/>
      <c r="E365"/>
      <c r="F365"/>
      <c r="G365"/>
    </row>
    <row r="366" spans="1:7" ht="12">
      <c r="A366"/>
      <c r="B366"/>
      <c r="C366"/>
      <c r="D366"/>
      <c r="E366"/>
      <c r="F366"/>
      <c r="G366"/>
    </row>
    <row r="367" spans="1:7" ht="12">
      <c r="A367"/>
      <c r="B367"/>
      <c r="C367"/>
      <c r="D367"/>
      <c r="E367"/>
      <c r="F367"/>
      <c r="G367"/>
    </row>
    <row r="368" spans="1:7" ht="12">
      <c r="A368"/>
      <c r="B368"/>
      <c r="C368"/>
      <c r="D368"/>
      <c r="E368"/>
      <c r="F368"/>
      <c r="G368"/>
    </row>
    <row r="369" spans="1:7" ht="12">
      <c r="A369"/>
      <c r="B369"/>
      <c r="C369"/>
      <c r="D369"/>
      <c r="E369"/>
      <c r="F369"/>
      <c r="G369"/>
    </row>
    <row r="370" spans="1:7" ht="12">
      <c r="A370"/>
      <c r="B370"/>
      <c r="C370"/>
      <c r="D370"/>
      <c r="E370"/>
      <c r="F370"/>
      <c r="G370"/>
    </row>
    <row r="371" spans="1:7" ht="12">
      <c r="A371"/>
      <c r="B371"/>
      <c r="C371"/>
      <c r="D371"/>
      <c r="E371"/>
      <c r="F371"/>
      <c r="G371"/>
    </row>
    <row r="372" spans="1:7" ht="12">
      <c r="A372"/>
      <c r="B372"/>
      <c r="C372"/>
      <c r="D372"/>
      <c r="E372"/>
      <c r="F372"/>
      <c r="G372"/>
    </row>
    <row r="373" spans="1:7" ht="12">
      <c r="A373"/>
      <c r="B373"/>
      <c r="C373"/>
      <c r="D373"/>
      <c r="E373"/>
      <c r="F373"/>
      <c r="G373"/>
    </row>
    <row r="374" spans="1:7" ht="12">
      <c r="A374"/>
      <c r="B374"/>
      <c r="C374"/>
      <c r="D374"/>
      <c r="E374"/>
      <c r="F374"/>
      <c r="G374"/>
    </row>
    <row r="375" spans="1:7" ht="12">
      <c r="A375"/>
      <c r="B375"/>
      <c r="C375"/>
      <c r="D375"/>
      <c r="E375"/>
      <c r="F375"/>
      <c r="G375"/>
    </row>
    <row r="376" spans="1:7" ht="12">
      <c r="A376"/>
      <c r="B376"/>
      <c r="C376"/>
      <c r="D376"/>
      <c r="E376"/>
      <c r="F376"/>
      <c r="G376"/>
    </row>
    <row r="377" spans="1:7" ht="12">
      <c r="A377"/>
      <c r="B377"/>
      <c r="C377"/>
      <c r="D377"/>
      <c r="E377"/>
      <c r="F377"/>
      <c r="G377"/>
    </row>
    <row r="378" spans="1:7" ht="12">
      <c r="A378"/>
      <c r="B378"/>
      <c r="C378"/>
      <c r="D378"/>
      <c r="E378"/>
      <c r="F378"/>
      <c r="G378"/>
    </row>
    <row r="379" spans="1:7" ht="12">
      <c r="A379"/>
      <c r="B379"/>
      <c r="C379"/>
      <c r="D379"/>
      <c r="E379"/>
      <c r="F379"/>
      <c r="G379"/>
    </row>
    <row r="380" spans="1:7" ht="12">
      <c r="A380"/>
      <c r="B380"/>
      <c r="C380"/>
      <c r="D380"/>
      <c r="E380"/>
      <c r="F380"/>
      <c r="G380"/>
    </row>
    <row r="381" spans="1:7" ht="12">
      <c r="A381"/>
      <c r="B381"/>
      <c r="C381"/>
      <c r="D381"/>
      <c r="E381"/>
      <c r="F381"/>
      <c r="G381"/>
    </row>
    <row r="382" spans="1:7" ht="12">
      <c r="A382"/>
      <c r="B382"/>
      <c r="C382"/>
      <c r="D382"/>
      <c r="E382"/>
      <c r="F382"/>
      <c r="G382"/>
    </row>
    <row r="383" spans="1:7" ht="12">
      <c r="A383"/>
      <c r="B383"/>
      <c r="C383"/>
      <c r="D383"/>
      <c r="E383"/>
      <c r="F383"/>
      <c r="G383"/>
    </row>
    <row r="384" spans="1:7" ht="12">
      <c r="A384"/>
      <c r="B384"/>
      <c r="C384"/>
      <c r="D384"/>
      <c r="E384"/>
      <c r="F384"/>
      <c r="G384"/>
    </row>
    <row r="385" spans="1:7" ht="12">
      <c r="A385"/>
      <c r="B385"/>
      <c r="C385"/>
      <c r="D385"/>
      <c r="E385"/>
      <c r="F385"/>
      <c r="G385"/>
    </row>
    <row r="386" spans="1:7" ht="12">
      <c r="A386"/>
      <c r="B386"/>
      <c r="C386"/>
      <c r="D386"/>
      <c r="E386"/>
      <c r="F386"/>
      <c r="G386"/>
    </row>
    <row r="387" spans="1:7" ht="12">
      <c r="A387"/>
      <c r="B387"/>
      <c r="C387"/>
      <c r="D387"/>
      <c r="E387"/>
      <c r="F387"/>
      <c r="G387"/>
    </row>
    <row r="388" spans="1:7" ht="12">
      <c r="A388"/>
      <c r="B388"/>
      <c r="C388"/>
      <c r="D388"/>
      <c r="E388"/>
      <c r="F388"/>
      <c r="G388"/>
    </row>
    <row r="389" spans="1:7" ht="12">
      <c r="A389"/>
      <c r="B389"/>
      <c r="C389"/>
      <c r="D389"/>
      <c r="E389"/>
      <c r="F389"/>
      <c r="G389"/>
    </row>
    <row r="390" spans="1:7" ht="12">
      <c r="A390"/>
      <c r="B390"/>
      <c r="C390"/>
      <c r="D390"/>
      <c r="E390"/>
      <c r="F390"/>
      <c r="G390"/>
    </row>
    <row r="391" spans="1:7" ht="12">
      <c r="A391"/>
      <c r="B391"/>
      <c r="C391"/>
      <c r="D391"/>
      <c r="E391"/>
      <c r="F391"/>
      <c r="G391"/>
    </row>
    <row r="392" spans="1:7" ht="12">
      <c r="A392"/>
      <c r="B392"/>
      <c r="C392"/>
      <c r="D392"/>
      <c r="E392"/>
      <c r="F392"/>
      <c r="G392"/>
    </row>
    <row r="393" spans="1:7" ht="12">
      <c r="A393"/>
      <c r="B393"/>
      <c r="C393"/>
      <c r="D393"/>
      <c r="E393"/>
      <c r="F393"/>
      <c r="G393"/>
    </row>
    <row r="394" spans="1:7" ht="12">
      <c r="A394"/>
      <c r="B394"/>
      <c r="C394"/>
      <c r="D394"/>
      <c r="E394"/>
      <c r="F394"/>
      <c r="G394"/>
    </row>
    <row r="395" spans="1:7" ht="12">
      <c r="A395"/>
      <c r="B395"/>
      <c r="C395"/>
      <c r="D395"/>
      <c r="E395"/>
      <c r="F395"/>
      <c r="G395"/>
    </row>
    <row r="396" spans="1:7" ht="12">
      <c r="A396"/>
      <c r="B396"/>
      <c r="C396"/>
      <c r="D396"/>
      <c r="E396"/>
      <c r="F396"/>
      <c r="G396"/>
    </row>
    <row r="397" spans="1:7" ht="12">
      <c r="A397"/>
      <c r="B397"/>
      <c r="C397"/>
      <c r="D397"/>
      <c r="E397"/>
      <c r="F397"/>
      <c r="G397"/>
    </row>
    <row r="398" spans="1:7" ht="12">
      <c r="A398"/>
      <c r="B398"/>
      <c r="C398"/>
      <c r="D398"/>
      <c r="E398"/>
      <c r="F398"/>
      <c r="G398"/>
    </row>
    <row r="399" spans="1:7" ht="12">
      <c r="A399"/>
      <c r="B399"/>
      <c r="C399"/>
      <c r="D399"/>
      <c r="E399"/>
      <c r="F399"/>
      <c r="G399"/>
    </row>
    <row r="400" spans="1:7" ht="12">
      <c r="A400"/>
      <c r="B400"/>
      <c r="C400"/>
      <c r="D400"/>
      <c r="E400"/>
      <c r="F400"/>
      <c r="G400"/>
    </row>
    <row r="401" spans="1:7" ht="12">
      <c r="A401"/>
      <c r="B401"/>
      <c r="C401"/>
      <c r="D401"/>
      <c r="E401"/>
      <c r="F401"/>
      <c r="G401"/>
    </row>
    <row r="402" spans="1:7" ht="12">
      <c r="A402"/>
      <c r="B402"/>
      <c r="C402"/>
      <c r="D402"/>
      <c r="E402"/>
      <c r="F402"/>
      <c r="G402"/>
    </row>
    <row r="403" spans="1:7" ht="12">
      <c r="A403"/>
      <c r="B403"/>
      <c r="C403"/>
      <c r="D403"/>
      <c r="E403"/>
      <c r="F403"/>
      <c r="G403"/>
    </row>
    <row r="404" spans="1:7" ht="12">
      <c r="A404"/>
      <c r="B404"/>
      <c r="C404"/>
      <c r="D404"/>
      <c r="E404"/>
      <c r="F404"/>
      <c r="G404"/>
    </row>
    <row r="405" spans="1:7" ht="12">
      <c r="A405"/>
      <c r="B405"/>
      <c r="C405"/>
      <c r="D405"/>
      <c r="E405"/>
      <c r="F405"/>
      <c r="G405"/>
    </row>
    <row r="406" spans="1:7" ht="12">
      <c r="A406"/>
      <c r="B406"/>
      <c r="C406"/>
      <c r="D406"/>
      <c r="E406"/>
      <c r="F406"/>
      <c r="G406"/>
    </row>
    <row r="407" spans="1:7" ht="12">
      <c r="A407"/>
      <c r="B407"/>
      <c r="C407"/>
      <c r="D407"/>
      <c r="E407"/>
      <c r="F407"/>
      <c r="G407"/>
    </row>
    <row r="408" spans="1:7" ht="12">
      <c r="A408"/>
      <c r="B408"/>
      <c r="C408"/>
      <c r="D408"/>
      <c r="E408"/>
      <c r="F408"/>
      <c r="G408"/>
    </row>
    <row r="409" spans="1:7" ht="12">
      <c r="A409"/>
      <c r="B409"/>
      <c r="C409"/>
      <c r="D409"/>
      <c r="E409"/>
      <c r="F409"/>
      <c r="G409"/>
    </row>
    <row r="410" spans="1:7" ht="12">
      <c r="A410"/>
      <c r="B410"/>
      <c r="C410"/>
      <c r="D410"/>
      <c r="E410"/>
      <c r="F410"/>
      <c r="G410"/>
    </row>
    <row r="411" spans="1:7" ht="12">
      <c r="A411"/>
      <c r="B411"/>
      <c r="C411"/>
      <c r="D411"/>
      <c r="E411"/>
      <c r="F411"/>
      <c r="G411"/>
    </row>
    <row r="412" spans="1:7" ht="12">
      <c r="A412"/>
      <c r="B412"/>
      <c r="C412"/>
      <c r="D412"/>
      <c r="E412"/>
      <c r="F412"/>
      <c r="G412"/>
    </row>
    <row r="413" spans="1:7" ht="12">
      <c r="A413"/>
      <c r="B413"/>
      <c r="C413"/>
      <c r="D413"/>
      <c r="E413"/>
      <c r="F413"/>
      <c r="G413"/>
    </row>
    <row r="414" spans="1:7" ht="12">
      <c r="A414"/>
      <c r="B414"/>
      <c r="C414"/>
      <c r="D414"/>
      <c r="E414"/>
      <c r="F414"/>
      <c r="G414"/>
    </row>
    <row r="415" spans="1:7" ht="12">
      <c r="A415"/>
      <c r="B415"/>
      <c r="C415"/>
      <c r="D415"/>
      <c r="E415"/>
      <c r="F415"/>
      <c r="G415"/>
    </row>
    <row r="416" spans="1:7" ht="12">
      <c r="A416"/>
      <c r="B416"/>
      <c r="C416"/>
      <c r="D416"/>
      <c r="E416"/>
      <c r="F416"/>
      <c r="G416"/>
    </row>
    <row r="417" spans="1:7" ht="12">
      <c r="A417"/>
      <c r="B417"/>
      <c r="C417"/>
      <c r="D417"/>
      <c r="E417"/>
      <c r="F417"/>
      <c r="G417"/>
    </row>
    <row r="418" spans="1:7" ht="12">
      <c r="A418"/>
      <c r="B418"/>
      <c r="C418"/>
      <c r="D418"/>
      <c r="E418"/>
      <c r="F418"/>
      <c r="G418"/>
    </row>
    <row r="419" spans="1:7" ht="12">
      <c r="A419"/>
      <c r="B419"/>
      <c r="C419"/>
      <c r="D419"/>
      <c r="E419"/>
      <c r="F419"/>
      <c r="G419"/>
    </row>
    <row r="420" spans="1:7" ht="12">
      <c r="A420"/>
      <c r="B420"/>
      <c r="C420"/>
      <c r="D420"/>
      <c r="E420"/>
      <c r="F420"/>
      <c r="G420"/>
    </row>
    <row r="421" spans="1:7" ht="12">
      <c r="A421"/>
      <c r="B421"/>
      <c r="C421"/>
      <c r="D421"/>
      <c r="E421"/>
      <c r="F421"/>
      <c r="G421"/>
    </row>
    <row r="422" spans="1:7" ht="12">
      <c r="A422"/>
      <c r="B422"/>
      <c r="C422"/>
      <c r="D422"/>
      <c r="E422"/>
      <c r="F422"/>
      <c r="G422"/>
    </row>
    <row r="423" spans="1:7" ht="12">
      <c r="A423"/>
      <c r="B423"/>
      <c r="C423"/>
      <c r="D423"/>
      <c r="E423"/>
      <c r="F423"/>
      <c r="G423"/>
    </row>
    <row r="424" spans="1:7" ht="12">
      <c r="A424"/>
      <c r="B424"/>
      <c r="C424"/>
      <c r="D424"/>
      <c r="E424"/>
      <c r="F424"/>
      <c r="G424"/>
    </row>
    <row r="425" spans="1:7" ht="12">
      <c r="A425"/>
      <c r="B425"/>
      <c r="C425"/>
      <c r="D425"/>
      <c r="E425"/>
      <c r="F425"/>
      <c r="G425"/>
    </row>
    <row r="426" spans="1:7" ht="12">
      <c r="A426"/>
      <c r="B426"/>
      <c r="C426"/>
      <c r="D426"/>
      <c r="E426"/>
      <c r="F426"/>
      <c r="G426"/>
    </row>
    <row r="427" spans="1:7" ht="12">
      <c r="A427"/>
      <c r="B427"/>
      <c r="C427"/>
      <c r="D427"/>
      <c r="E427"/>
      <c r="F427"/>
      <c r="G427"/>
    </row>
    <row r="428" spans="1:7" ht="12">
      <c r="A428"/>
      <c r="B428"/>
      <c r="C428"/>
      <c r="D428"/>
      <c r="E428"/>
      <c r="F428"/>
      <c r="G428"/>
    </row>
    <row r="429" spans="1:7" ht="12">
      <c r="A429"/>
      <c r="B429"/>
      <c r="C429"/>
      <c r="D429"/>
      <c r="E429"/>
      <c r="F429"/>
      <c r="G429"/>
    </row>
    <row r="430" spans="1:7" ht="12">
      <c r="A430"/>
      <c r="B430"/>
      <c r="C430"/>
      <c r="D430"/>
      <c r="E430"/>
      <c r="F430"/>
      <c r="G430"/>
    </row>
    <row r="431" spans="1:7" ht="12">
      <c r="A431"/>
      <c r="B431"/>
      <c r="C431"/>
      <c r="D431"/>
      <c r="E431"/>
      <c r="F431"/>
      <c r="G431"/>
    </row>
    <row r="432" spans="1:7" ht="12">
      <c r="A432"/>
      <c r="B432"/>
      <c r="C432"/>
      <c r="D432"/>
      <c r="E432"/>
      <c r="F432"/>
      <c r="G432"/>
    </row>
    <row r="433" spans="1:7" ht="12">
      <c r="A433"/>
      <c r="B433"/>
      <c r="C433"/>
      <c r="D433"/>
      <c r="E433"/>
      <c r="F433"/>
      <c r="G433"/>
    </row>
    <row r="434" spans="1:7" ht="12">
      <c r="A434"/>
      <c r="B434"/>
      <c r="C434"/>
      <c r="D434"/>
      <c r="E434"/>
      <c r="F434"/>
      <c r="G434"/>
    </row>
    <row r="435" spans="1:7" ht="12">
      <c r="A435"/>
      <c r="B435"/>
      <c r="C435"/>
      <c r="D435"/>
      <c r="E435"/>
      <c r="F435"/>
      <c r="G435"/>
    </row>
    <row r="436" spans="1:7" ht="12">
      <c r="A436"/>
      <c r="B436"/>
      <c r="C436"/>
      <c r="D436"/>
      <c r="E436"/>
      <c r="F436"/>
      <c r="G436"/>
    </row>
    <row r="437" spans="1:7" ht="12">
      <c r="A437"/>
      <c r="B437"/>
      <c r="C437"/>
      <c r="D437"/>
      <c r="E437"/>
      <c r="F437"/>
      <c r="G437"/>
    </row>
    <row r="438" spans="1:7" ht="12">
      <c r="A438"/>
      <c r="B438"/>
      <c r="C438"/>
      <c r="D438"/>
      <c r="E438"/>
      <c r="F438"/>
      <c r="G438"/>
    </row>
    <row r="439" spans="1:7" ht="12">
      <c r="A439"/>
      <c r="B439"/>
      <c r="C439"/>
      <c r="D439"/>
      <c r="E439"/>
      <c r="F439"/>
      <c r="G439"/>
    </row>
    <row r="440" spans="1:7" ht="12">
      <c r="A440"/>
      <c r="B440"/>
      <c r="C440"/>
      <c r="D440"/>
      <c r="E440"/>
      <c r="F440"/>
      <c r="G440"/>
    </row>
    <row r="441" spans="1:7" ht="12">
      <c r="A441"/>
      <c r="B441"/>
      <c r="C441"/>
      <c r="D441"/>
      <c r="E441"/>
      <c r="F441"/>
      <c r="G441"/>
    </row>
    <row r="442" spans="1:7" ht="12">
      <c r="A442"/>
      <c r="B442"/>
      <c r="C442"/>
      <c r="D442"/>
      <c r="E442"/>
      <c r="F442"/>
      <c r="G442"/>
    </row>
    <row r="443" spans="1:7" ht="12">
      <c r="A443"/>
      <c r="B443"/>
      <c r="C443"/>
      <c r="D443"/>
      <c r="E443"/>
      <c r="F443"/>
      <c r="G443"/>
    </row>
    <row r="444" spans="1:7" ht="12">
      <c r="A444"/>
      <c r="B444"/>
      <c r="C444"/>
      <c r="D444"/>
      <c r="E444"/>
      <c r="F444"/>
      <c r="G444"/>
    </row>
    <row r="445" spans="1:7" ht="12">
      <c r="A445"/>
      <c r="B445"/>
      <c r="C445"/>
      <c r="D445"/>
      <c r="E445"/>
      <c r="F445"/>
      <c r="G445"/>
    </row>
    <row r="446" spans="1:7" ht="12">
      <c r="A446"/>
      <c r="B446"/>
      <c r="C446"/>
      <c r="D446"/>
      <c r="E446"/>
      <c r="F446"/>
      <c r="G446"/>
    </row>
    <row r="447" spans="1:7" ht="12">
      <c r="A447"/>
      <c r="B447"/>
      <c r="C447"/>
      <c r="D447"/>
      <c r="E447"/>
      <c r="F447"/>
      <c r="G447"/>
    </row>
    <row r="448" spans="1:7" ht="12">
      <c r="A448"/>
      <c r="B448"/>
      <c r="C448"/>
      <c r="D448"/>
      <c r="E448"/>
      <c r="F448"/>
      <c r="G448"/>
    </row>
    <row r="449" spans="1:7" ht="12">
      <c r="A449"/>
      <c r="B449"/>
      <c r="C449"/>
      <c r="D449"/>
      <c r="E449"/>
      <c r="F449"/>
      <c r="G449"/>
    </row>
    <row r="450" spans="1:7" ht="12">
      <c r="A450"/>
      <c r="B450"/>
      <c r="C450"/>
      <c r="D450"/>
      <c r="E450"/>
      <c r="F450"/>
      <c r="G450"/>
    </row>
    <row r="451" spans="1:7" ht="12">
      <c r="A451"/>
      <c r="B451"/>
      <c r="C451"/>
      <c r="D451"/>
      <c r="E451"/>
      <c r="F451"/>
      <c r="G451"/>
    </row>
    <row r="452" spans="1:7" ht="12">
      <c r="A452"/>
      <c r="B452"/>
      <c r="C452"/>
      <c r="D452"/>
      <c r="E452"/>
      <c r="F452"/>
      <c r="G452"/>
    </row>
    <row r="453" spans="1:7" ht="12">
      <c r="A453"/>
      <c r="B453"/>
      <c r="C453"/>
      <c r="D453"/>
      <c r="E453"/>
      <c r="F453"/>
      <c r="G453"/>
    </row>
    <row r="454" spans="1:7" ht="12">
      <c r="A454"/>
      <c r="B454"/>
      <c r="C454"/>
      <c r="D454"/>
      <c r="E454"/>
      <c r="F454"/>
      <c r="G454"/>
    </row>
    <row r="455" spans="1:7" ht="12">
      <c r="A455"/>
      <c r="B455"/>
      <c r="C455"/>
      <c r="D455"/>
      <c r="E455"/>
      <c r="F455"/>
      <c r="G455"/>
    </row>
    <row r="456" spans="1:7" ht="12">
      <c r="A456"/>
      <c r="B456"/>
      <c r="C456"/>
      <c r="D456"/>
      <c r="E456"/>
      <c r="F456"/>
      <c r="G456"/>
    </row>
    <row r="457" spans="1:7" ht="12">
      <c r="A457"/>
      <c r="B457"/>
      <c r="C457"/>
      <c r="D457"/>
      <c r="E457"/>
      <c r="F457"/>
      <c r="G457"/>
    </row>
    <row r="458" spans="1:7" ht="12">
      <c r="A458"/>
      <c r="B458"/>
      <c r="C458"/>
      <c r="D458"/>
      <c r="E458"/>
      <c r="F458"/>
      <c r="G458"/>
    </row>
    <row r="459" spans="1:7" ht="12">
      <c r="A459"/>
      <c r="B459"/>
      <c r="C459"/>
      <c r="D459"/>
      <c r="E459"/>
      <c r="F459"/>
      <c r="G459"/>
    </row>
    <row r="460" spans="1:7" ht="12">
      <c r="A460"/>
      <c r="B460"/>
      <c r="C460"/>
      <c r="D460"/>
      <c r="E460"/>
      <c r="F460"/>
      <c r="G460"/>
    </row>
    <row r="461" spans="1:7" ht="12">
      <c r="A461"/>
      <c r="B461"/>
      <c r="C461"/>
      <c r="D461"/>
      <c r="E461"/>
      <c r="F461"/>
      <c r="G461"/>
    </row>
    <row r="462" spans="1:7" ht="12">
      <c r="A462"/>
      <c r="B462"/>
      <c r="C462"/>
      <c r="D462"/>
      <c r="E462"/>
      <c r="F462"/>
      <c r="G462"/>
    </row>
    <row r="463" spans="1:7" ht="12">
      <c r="A463"/>
      <c r="B463"/>
      <c r="C463"/>
      <c r="D463"/>
      <c r="E463"/>
      <c r="F463"/>
      <c r="G463"/>
    </row>
    <row r="464" spans="1:7" ht="12">
      <c r="A464"/>
      <c r="B464"/>
      <c r="C464"/>
      <c r="D464"/>
      <c r="E464"/>
      <c r="F464"/>
      <c r="G464"/>
    </row>
    <row r="465" spans="1:7" ht="12">
      <c r="A465"/>
      <c r="B465"/>
      <c r="C465"/>
      <c r="D465"/>
      <c r="E465"/>
      <c r="F465"/>
      <c r="G465"/>
    </row>
    <row r="466" spans="1:7" ht="12">
      <c r="A466"/>
      <c r="B466"/>
      <c r="C466"/>
      <c r="D466"/>
      <c r="E466"/>
      <c r="F466"/>
      <c r="G466"/>
    </row>
    <row r="467" spans="1:7" ht="12">
      <c r="A467"/>
      <c r="B467"/>
      <c r="C467"/>
      <c r="D467"/>
      <c r="E467"/>
      <c r="F467"/>
      <c r="G467"/>
    </row>
    <row r="468" spans="1:7" ht="12">
      <c r="A468"/>
      <c r="B468"/>
      <c r="C468"/>
      <c r="D468"/>
      <c r="E468"/>
      <c r="F468"/>
      <c r="G468"/>
    </row>
    <row r="469" spans="1:7" ht="12">
      <c r="A469"/>
      <c r="B469"/>
      <c r="C469"/>
      <c r="D469"/>
      <c r="E469"/>
      <c r="F469"/>
      <c r="G469"/>
    </row>
    <row r="470" spans="1:7" ht="12">
      <c r="A470"/>
      <c r="B470"/>
      <c r="C470"/>
      <c r="D470"/>
      <c r="E470"/>
      <c r="F470"/>
      <c r="G470"/>
    </row>
    <row r="471" spans="1:7" ht="12">
      <c r="A471"/>
      <c r="B471"/>
      <c r="C471"/>
      <c r="D471"/>
      <c r="E471"/>
      <c r="F471"/>
      <c r="G471"/>
    </row>
    <row r="472" spans="1:7" ht="12">
      <c r="A472"/>
      <c r="B472"/>
      <c r="C472"/>
      <c r="D472"/>
      <c r="E472"/>
      <c r="F472"/>
      <c r="G472"/>
    </row>
    <row r="473" spans="1:7" ht="12">
      <c r="A473"/>
      <c r="B473"/>
      <c r="C473"/>
      <c r="D473"/>
      <c r="E473"/>
      <c r="F473"/>
      <c r="G473"/>
    </row>
    <row r="474" spans="1:7" ht="12">
      <c r="A474"/>
      <c r="B474"/>
      <c r="C474"/>
      <c r="D474"/>
      <c r="E474"/>
      <c r="F474"/>
      <c r="G474"/>
    </row>
    <row r="475" spans="1:7" ht="12">
      <c r="A475"/>
      <c r="B475"/>
      <c r="C475"/>
      <c r="D475"/>
      <c r="E475"/>
      <c r="F475"/>
      <c r="G475"/>
    </row>
    <row r="476" spans="1:7" ht="12">
      <c r="A476"/>
      <c r="B476"/>
      <c r="C476"/>
      <c r="D476"/>
      <c r="E476"/>
      <c r="F476"/>
      <c r="G476"/>
    </row>
    <row r="477" spans="1:7" ht="12">
      <c r="A477"/>
      <c r="B477"/>
      <c r="C477"/>
      <c r="D477"/>
      <c r="E477"/>
      <c r="F477"/>
      <c r="G477"/>
    </row>
    <row r="478" spans="1:7" ht="12">
      <c r="A478"/>
      <c r="B478"/>
      <c r="C478"/>
      <c r="D478"/>
      <c r="E478"/>
      <c r="F478"/>
      <c r="G478"/>
    </row>
    <row r="479" spans="1:7" ht="12">
      <c r="A479"/>
      <c r="B479"/>
      <c r="C479"/>
      <c r="D479"/>
      <c r="E479"/>
      <c r="F479"/>
      <c r="G479"/>
    </row>
    <row r="480" spans="1:7" ht="12">
      <c r="A480"/>
      <c r="B480"/>
      <c r="C480"/>
      <c r="D480"/>
      <c r="E480"/>
      <c r="F480"/>
      <c r="G480"/>
    </row>
    <row r="481" spans="1:7" ht="12">
      <c r="A481"/>
      <c r="B481"/>
      <c r="C481"/>
      <c r="D481"/>
      <c r="E481"/>
      <c r="F481"/>
      <c r="G481"/>
    </row>
    <row r="482" spans="1:7" ht="12">
      <c r="A482"/>
      <c r="B482"/>
      <c r="C482"/>
      <c r="D482"/>
      <c r="E482"/>
      <c r="F482"/>
      <c r="G482"/>
    </row>
    <row r="483" spans="1:7" ht="12">
      <c r="A483"/>
      <c r="B483"/>
      <c r="C483"/>
      <c r="D483"/>
      <c r="E483"/>
      <c r="F483"/>
      <c r="G483"/>
    </row>
    <row r="484" spans="1:7" ht="12">
      <c r="A484"/>
      <c r="B484"/>
      <c r="C484"/>
      <c r="D484"/>
      <c r="E484"/>
      <c r="F484"/>
      <c r="G484"/>
    </row>
    <row r="485" spans="1:7" ht="12">
      <c r="A485"/>
      <c r="B485"/>
      <c r="C485"/>
      <c r="D485"/>
      <c r="E485"/>
      <c r="F485"/>
      <c r="G485"/>
    </row>
    <row r="486" spans="1:7" ht="12">
      <c r="A486"/>
      <c r="B486"/>
      <c r="C486"/>
      <c r="D486"/>
      <c r="E486"/>
      <c r="F486"/>
      <c r="G486"/>
    </row>
    <row r="487" spans="1:7" ht="12">
      <c r="A487"/>
      <c r="B487"/>
      <c r="C487"/>
      <c r="D487"/>
      <c r="E487"/>
      <c r="F487"/>
      <c r="G487"/>
    </row>
    <row r="488" spans="1:7" ht="12">
      <c r="A488"/>
      <c r="B488"/>
      <c r="C488"/>
      <c r="D488"/>
      <c r="E488"/>
      <c r="F488"/>
      <c r="G488"/>
    </row>
    <row r="489" spans="1:7" ht="12">
      <c r="A489"/>
      <c r="B489"/>
      <c r="C489"/>
      <c r="D489"/>
      <c r="E489"/>
      <c r="F489"/>
      <c r="G489"/>
    </row>
    <row r="490" spans="1:7" ht="12">
      <c r="A490"/>
      <c r="B490"/>
      <c r="C490"/>
      <c r="D490"/>
      <c r="E490"/>
      <c r="F490"/>
      <c r="G490"/>
    </row>
    <row r="491" spans="1:7" ht="12">
      <c r="A491"/>
      <c r="B491"/>
      <c r="C491"/>
      <c r="D491"/>
      <c r="E491"/>
      <c r="F491"/>
      <c r="G491"/>
    </row>
    <row r="492" spans="1:7" ht="12">
      <c r="A492"/>
      <c r="B492"/>
      <c r="C492"/>
      <c r="D492"/>
      <c r="E492"/>
      <c r="F492"/>
      <c r="G492"/>
    </row>
    <row r="493" spans="1:7" ht="12">
      <c r="A493"/>
      <c r="B493"/>
      <c r="C493"/>
      <c r="D493"/>
      <c r="E493"/>
      <c r="F493"/>
      <c r="G493"/>
    </row>
    <row r="494" spans="1:7" ht="12">
      <c r="A494"/>
      <c r="B494"/>
      <c r="C494"/>
      <c r="D494"/>
      <c r="E494"/>
      <c r="F494"/>
      <c r="G494"/>
    </row>
    <row r="495" spans="1:7" ht="12">
      <c r="A495"/>
      <c r="B495"/>
      <c r="C495"/>
      <c r="D495"/>
      <c r="E495"/>
      <c r="F495"/>
      <c r="G495"/>
    </row>
    <row r="496" spans="1:7" ht="12">
      <c r="A496"/>
      <c r="B496"/>
      <c r="C496"/>
      <c r="D496"/>
      <c r="E496"/>
      <c r="F496"/>
      <c r="G496"/>
    </row>
    <row r="497" spans="1:7" ht="12">
      <c r="A497"/>
      <c r="B497"/>
      <c r="C497"/>
      <c r="D497"/>
      <c r="E497"/>
      <c r="F497"/>
      <c r="G497"/>
    </row>
    <row r="498" spans="1:7" ht="12">
      <c r="A498"/>
      <c r="B498"/>
      <c r="C498"/>
      <c r="D498"/>
      <c r="E498"/>
      <c r="F498"/>
      <c r="G498"/>
    </row>
    <row r="499" spans="1:7" ht="12">
      <c r="A499"/>
      <c r="B499"/>
      <c r="C499"/>
      <c r="D499"/>
      <c r="E499"/>
      <c r="F499"/>
      <c r="G499"/>
    </row>
    <row r="500" spans="1:7" ht="12">
      <c r="A500"/>
      <c r="B500"/>
      <c r="C500"/>
      <c r="D500"/>
      <c r="E500"/>
      <c r="F500"/>
      <c r="G500"/>
    </row>
    <row r="501" spans="1:7" ht="12">
      <c r="A501"/>
      <c r="B501"/>
      <c r="C501"/>
      <c r="D501"/>
      <c r="E501"/>
      <c r="F501"/>
      <c r="G501"/>
    </row>
    <row r="502" spans="1:7" ht="12">
      <c r="A502"/>
      <c r="B502"/>
      <c r="C502"/>
      <c r="D502"/>
      <c r="E502"/>
      <c r="F502"/>
      <c r="G502"/>
    </row>
    <row r="503" spans="1:7" ht="12">
      <c r="A503"/>
      <c r="B503"/>
      <c r="C503"/>
      <c r="D503"/>
      <c r="E503"/>
      <c r="F503"/>
      <c r="G503"/>
    </row>
    <row r="504" spans="1:7" ht="12">
      <c r="A504"/>
      <c r="B504"/>
      <c r="C504"/>
      <c r="D504"/>
      <c r="E504"/>
      <c r="F504"/>
      <c r="G504"/>
    </row>
    <row r="505" spans="1:7" ht="12">
      <c r="A505"/>
      <c r="B505"/>
      <c r="C505"/>
      <c r="D505"/>
      <c r="E505"/>
      <c r="F505"/>
      <c r="G505"/>
    </row>
    <row r="506" spans="1:7" ht="12">
      <c r="A506"/>
      <c r="B506"/>
      <c r="C506"/>
      <c r="D506"/>
      <c r="E506"/>
      <c r="F506"/>
      <c r="G506"/>
    </row>
    <row r="507" spans="1:7" ht="12">
      <c r="A507"/>
      <c r="B507"/>
      <c r="C507"/>
      <c r="D507"/>
      <c r="E507"/>
      <c r="F507"/>
      <c r="G507"/>
    </row>
    <row r="508" spans="1:7" ht="12">
      <c r="A508"/>
      <c r="B508"/>
      <c r="C508"/>
      <c r="D508"/>
      <c r="E508"/>
      <c r="F508"/>
      <c r="G508"/>
    </row>
    <row r="509" spans="1:7" ht="12">
      <c r="A509"/>
      <c r="B509"/>
      <c r="C509"/>
      <c r="D509"/>
      <c r="E509"/>
      <c r="F509"/>
      <c r="G509"/>
    </row>
    <row r="510" spans="1:7" ht="12">
      <c r="A510"/>
      <c r="B510"/>
      <c r="C510"/>
      <c r="D510"/>
      <c r="E510"/>
      <c r="F510"/>
      <c r="G510"/>
    </row>
    <row r="511" spans="1:7" ht="12">
      <c r="A511"/>
      <c r="B511"/>
      <c r="C511"/>
      <c r="D511"/>
      <c r="E511"/>
      <c r="F511"/>
      <c r="G511"/>
    </row>
    <row r="512" spans="1:7" ht="12">
      <c r="A512"/>
      <c r="B512"/>
      <c r="C512"/>
      <c r="D512"/>
      <c r="E512"/>
      <c r="F512"/>
      <c r="G512"/>
    </row>
    <row r="513" spans="1:7" ht="12">
      <c r="A513"/>
      <c r="B513"/>
      <c r="C513"/>
      <c r="D513"/>
      <c r="E513"/>
      <c r="F513"/>
      <c r="G513"/>
    </row>
    <row r="514" spans="1:7" ht="12">
      <c r="A514"/>
      <c r="B514"/>
      <c r="C514"/>
      <c r="D514"/>
      <c r="E514"/>
      <c r="F514"/>
      <c r="G514"/>
    </row>
    <row r="515" spans="1:7" ht="12">
      <c r="A515"/>
      <c r="B515"/>
      <c r="C515"/>
      <c r="D515"/>
      <c r="E515"/>
      <c r="F515"/>
      <c r="G515"/>
    </row>
    <row r="516" spans="1:7" ht="12">
      <c r="A516"/>
      <c r="B516"/>
      <c r="C516"/>
      <c r="D516"/>
      <c r="E516"/>
      <c r="F516"/>
      <c r="G516"/>
    </row>
    <row r="517" spans="1:7" ht="12">
      <c r="A517"/>
      <c r="B517"/>
      <c r="C517"/>
      <c r="D517"/>
      <c r="E517"/>
      <c r="F517"/>
      <c r="G517"/>
    </row>
    <row r="518" spans="1:7" ht="12">
      <c r="A518"/>
      <c r="B518"/>
      <c r="C518"/>
      <c r="D518"/>
      <c r="E518"/>
      <c r="F518"/>
      <c r="G518"/>
    </row>
    <row r="519" spans="1:7" ht="12">
      <c r="A519"/>
      <c r="B519"/>
      <c r="C519"/>
      <c r="D519"/>
      <c r="E519"/>
      <c r="F519"/>
      <c r="G519"/>
    </row>
    <row r="520" spans="1:7" ht="12">
      <c r="A520"/>
      <c r="B520"/>
      <c r="C520"/>
      <c r="D520"/>
      <c r="E520"/>
      <c r="F520"/>
      <c r="G520"/>
    </row>
    <row r="521" spans="1:7" ht="12">
      <c r="A521"/>
      <c r="B521"/>
      <c r="C521"/>
      <c r="D521"/>
      <c r="E521"/>
      <c r="F521"/>
      <c r="G521"/>
    </row>
    <row r="522" spans="1:7" ht="12">
      <c r="A522"/>
      <c r="B522"/>
      <c r="C522"/>
      <c r="D522"/>
      <c r="E522"/>
      <c r="F522"/>
      <c r="G522"/>
    </row>
    <row r="523" spans="1:7" ht="12">
      <c r="A523"/>
      <c r="B523"/>
      <c r="C523"/>
      <c r="D523"/>
      <c r="E523"/>
      <c r="F523"/>
      <c r="G523"/>
    </row>
    <row r="524" spans="1:7" ht="12">
      <c r="A524"/>
      <c r="B524"/>
      <c r="C524"/>
      <c r="D524"/>
      <c r="E524"/>
      <c r="F524"/>
      <c r="G524"/>
    </row>
    <row r="525" spans="1:7" ht="12">
      <c r="A525"/>
      <c r="B525"/>
      <c r="C525"/>
      <c r="D525"/>
      <c r="E525"/>
      <c r="F525"/>
      <c r="G525"/>
    </row>
    <row r="526" spans="1:7" ht="12">
      <c r="A526"/>
      <c r="B526"/>
      <c r="C526"/>
      <c r="D526"/>
      <c r="E526"/>
      <c r="F526"/>
      <c r="G526"/>
    </row>
    <row r="527" spans="1:7" ht="12">
      <c r="A527"/>
      <c r="B527"/>
      <c r="C527"/>
      <c r="D527"/>
      <c r="E527"/>
      <c r="F527"/>
      <c r="G527"/>
    </row>
    <row r="528" spans="1:7" ht="12">
      <c r="A528"/>
      <c r="B528"/>
      <c r="C528"/>
      <c r="D528"/>
      <c r="E528"/>
      <c r="F528"/>
      <c r="G528"/>
    </row>
    <row r="529" spans="1:7" ht="12">
      <c r="A529"/>
      <c r="B529"/>
      <c r="C529"/>
      <c r="D529"/>
      <c r="E529"/>
      <c r="F529"/>
      <c r="G529"/>
    </row>
    <row r="530" spans="1:7" ht="12">
      <c r="A530"/>
      <c r="B530"/>
      <c r="C530"/>
      <c r="D530"/>
      <c r="E530"/>
      <c r="F530"/>
      <c r="G530"/>
    </row>
    <row r="531" spans="1:7" ht="12">
      <c r="A531"/>
      <c r="B531"/>
      <c r="C531"/>
      <c r="D531"/>
      <c r="E531"/>
      <c r="F531"/>
      <c r="G531"/>
    </row>
    <row r="532" spans="1:7" ht="12">
      <c r="A532"/>
      <c r="B532"/>
      <c r="C532"/>
      <c r="D532"/>
      <c r="E532"/>
      <c r="F532"/>
      <c r="G532"/>
    </row>
    <row r="533" spans="1:7" ht="12">
      <c r="A533"/>
      <c r="B533"/>
      <c r="C533"/>
      <c r="D533"/>
      <c r="E533"/>
      <c r="F533"/>
      <c r="G533"/>
    </row>
    <row r="534" spans="1:7" ht="12">
      <c r="A534"/>
      <c r="B534"/>
      <c r="C534"/>
      <c r="D534"/>
      <c r="E534"/>
      <c r="F534"/>
      <c r="G534"/>
    </row>
    <row r="535" spans="1:7" ht="12">
      <c r="A535"/>
      <c r="B535"/>
      <c r="C535"/>
      <c r="D535"/>
      <c r="E535"/>
      <c r="F535"/>
      <c r="G535"/>
    </row>
    <row r="536" spans="1:7" ht="12">
      <c r="A536"/>
      <c r="B536"/>
      <c r="C536"/>
      <c r="D536"/>
      <c r="E536"/>
      <c r="F536"/>
      <c r="G536"/>
    </row>
    <row r="537" spans="1:7" ht="12">
      <c r="A537"/>
      <c r="B537"/>
      <c r="C537"/>
      <c r="D537"/>
      <c r="E537"/>
      <c r="F537"/>
      <c r="G537"/>
    </row>
    <row r="538" spans="1:7" ht="12">
      <c r="A538"/>
      <c r="B538"/>
      <c r="C538"/>
      <c r="D538"/>
      <c r="E538"/>
      <c r="F538"/>
      <c r="G538"/>
    </row>
    <row r="539" spans="1:7" ht="12">
      <c r="A539"/>
      <c r="B539"/>
      <c r="C539"/>
      <c r="D539"/>
      <c r="E539"/>
      <c r="F539"/>
      <c r="G539"/>
    </row>
    <row r="540" spans="1:7" ht="12">
      <c r="A540"/>
      <c r="B540"/>
      <c r="C540"/>
      <c r="D540"/>
      <c r="E540"/>
      <c r="F540"/>
      <c r="G540"/>
    </row>
    <row r="541" spans="1:7" ht="12">
      <c r="A541"/>
      <c r="B541"/>
      <c r="C541"/>
      <c r="D541"/>
      <c r="E541"/>
      <c r="F541"/>
      <c r="G541"/>
    </row>
    <row r="542" spans="1:7" ht="12">
      <c r="A542"/>
      <c r="B542"/>
      <c r="C542"/>
      <c r="D542"/>
      <c r="E542"/>
      <c r="F542"/>
      <c r="G542"/>
    </row>
    <row r="543" spans="1:7" ht="12">
      <c r="A543"/>
      <c r="B543"/>
      <c r="C543"/>
      <c r="D543"/>
      <c r="E543"/>
      <c r="F543"/>
      <c r="G543"/>
    </row>
    <row r="544" spans="1:7" ht="12">
      <c r="A544"/>
      <c r="B544"/>
      <c r="C544"/>
      <c r="D544"/>
      <c r="E544"/>
      <c r="F544"/>
      <c r="G544"/>
    </row>
    <row r="545" spans="1:7" ht="12">
      <c r="A545"/>
      <c r="B545"/>
      <c r="C545"/>
      <c r="D545"/>
      <c r="E545"/>
      <c r="F545"/>
      <c r="G545"/>
    </row>
    <row r="546" spans="1:7" ht="12">
      <c r="A546"/>
      <c r="B546"/>
      <c r="C546"/>
      <c r="D546"/>
      <c r="E546"/>
      <c r="F546"/>
      <c r="G546"/>
    </row>
    <row r="547" spans="1:7" ht="12">
      <c r="A547"/>
      <c r="B547"/>
      <c r="C547"/>
      <c r="D547"/>
      <c r="E547"/>
      <c r="F547"/>
      <c r="G547"/>
    </row>
    <row r="548" spans="1:7" ht="12">
      <c r="A548"/>
      <c r="B548"/>
      <c r="C548"/>
      <c r="D548"/>
      <c r="E548"/>
      <c r="F548"/>
      <c r="G548"/>
    </row>
    <row r="549" spans="1:7" ht="12">
      <c r="A549"/>
      <c r="B549"/>
      <c r="C549"/>
      <c r="D549"/>
      <c r="E549"/>
      <c r="F549"/>
      <c r="G549"/>
    </row>
    <row r="550" spans="1:7" ht="12">
      <c r="A550"/>
      <c r="B550"/>
      <c r="C550"/>
      <c r="D550"/>
      <c r="E550"/>
      <c r="F550"/>
      <c r="G550"/>
    </row>
    <row r="551" spans="1:7" ht="12">
      <c r="A551"/>
      <c r="B551"/>
      <c r="C551"/>
      <c r="D551"/>
      <c r="E551"/>
      <c r="F551"/>
      <c r="G551"/>
    </row>
    <row r="552" spans="1:7" ht="12">
      <c r="A552"/>
      <c r="B552"/>
      <c r="C552"/>
      <c r="D552"/>
      <c r="E552"/>
      <c r="F552"/>
      <c r="G552"/>
    </row>
    <row r="553" spans="1:7" ht="12">
      <c r="A553"/>
      <c r="B553"/>
      <c r="C553"/>
      <c r="D553"/>
      <c r="E553"/>
      <c r="F553"/>
      <c r="G553"/>
    </row>
    <row r="554" spans="1:7" ht="12">
      <c r="A554"/>
      <c r="B554"/>
      <c r="C554"/>
      <c r="D554"/>
      <c r="E554"/>
      <c r="F554"/>
      <c r="G554"/>
    </row>
    <row r="555" spans="1:7" ht="12">
      <c r="A555"/>
      <c r="B555"/>
      <c r="C555"/>
      <c r="D555"/>
      <c r="E555"/>
      <c r="F555"/>
      <c r="G555"/>
    </row>
    <row r="556" spans="1:7" ht="12">
      <c r="A556"/>
      <c r="B556"/>
      <c r="C556"/>
      <c r="D556"/>
      <c r="E556"/>
      <c r="F556"/>
      <c r="G556"/>
    </row>
    <row r="557" spans="1:7" ht="12">
      <c r="A557"/>
      <c r="B557"/>
      <c r="C557"/>
      <c r="D557"/>
      <c r="E557"/>
      <c r="F557"/>
      <c r="G557"/>
    </row>
    <row r="558" spans="1:7" ht="12">
      <c r="A558"/>
      <c r="B558"/>
      <c r="C558"/>
      <c r="D558"/>
      <c r="E558"/>
      <c r="F558"/>
      <c r="G558"/>
    </row>
    <row r="559" spans="1:7" ht="12">
      <c r="A559"/>
      <c r="B559"/>
      <c r="C559"/>
      <c r="D559"/>
      <c r="E559"/>
      <c r="F559"/>
      <c r="G559"/>
    </row>
    <row r="560" spans="1:7" ht="12">
      <c r="A560"/>
      <c r="B560"/>
      <c r="C560"/>
      <c r="D560"/>
      <c r="E560"/>
      <c r="F560"/>
      <c r="G560"/>
    </row>
    <row r="561" spans="1:7" ht="12">
      <c r="A561"/>
      <c r="B561"/>
      <c r="C561"/>
      <c r="D561"/>
      <c r="E561"/>
      <c r="F561"/>
      <c r="G561"/>
    </row>
    <row r="562" spans="1:7" ht="12">
      <c r="A562"/>
      <c r="B562"/>
      <c r="C562"/>
      <c r="D562"/>
      <c r="E562"/>
      <c r="F562"/>
      <c r="G562"/>
    </row>
    <row r="563" spans="1:7" ht="12">
      <c r="A563"/>
      <c r="B563"/>
      <c r="C563"/>
      <c r="D563"/>
      <c r="E563"/>
      <c r="F563"/>
      <c r="G563"/>
    </row>
    <row r="564" spans="1:7" ht="12">
      <c r="A564"/>
      <c r="B564"/>
      <c r="C564"/>
      <c r="D564"/>
      <c r="E564"/>
      <c r="F564"/>
      <c r="G564"/>
    </row>
    <row r="565" spans="1:7" ht="12">
      <c r="A565"/>
      <c r="B565"/>
      <c r="C565"/>
      <c r="D565"/>
      <c r="E565"/>
      <c r="F565"/>
      <c r="G565"/>
    </row>
    <row r="566" spans="1:7" ht="12">
      <c r="A566"/>
      <c r="B566"/>
      <c r="C566"/>
      <c r="D566"/>
      <c r="E566"/>
      <c r="F566"/>
      <c r="G566"/>
    </row>
    <row r="567" spans="1:7" ht="12">
      <c r="A567"/>
      <c r="B567"/>
      <c r="C567"/>
      <c r="D567"/>
      <c r="E567"/>
      <c r="F567"/>
      <c r="G567"/>
    </row>
    <row r="568" spans="1:7" ht="12">
      <c r="A568"/>
      <c r="B568"/>
      <c r="C568"/>
      <c r="D568"/>
      <c r="E568"/>
      <c r="F568"/>
      <c r="G568"/>
    </row>
    <row r="569" spans="1:7" ht="12">
      <c r="A569"/>
      <c r="B569"/>
      <c r="C569"/>
      <c r="D569"/>
      <c r="E569"/>
      <c r="F569"/>
      <c r="G569"/>
    </row>
    <row r="570" spans="1:7" ht="12">
      <c r="A570"/>
      <c r="B570"/>
      <c r="C570"/>
      <c r="D570"/>
      <c r="E570"/>
      <c r="F570"/>
      <c r="G570"/>
    </row>
    <row r="571" spans="1:7" ht="12">
      <c r="A571"/>
      <c r="B571"/>
      <c r="C571"/>
      <c r="D571"/>
      <c r="E571"/>
      <c r="F571"/>
      <c r="G571"/>
    </row>
    <row r="572" spans="1:7" ht="12">
      <c r="A572"/>
      <c r="B572"/>
      <c r="C572"/>
      <c r="D572"/>
      <c r="E572"/>
      <c r="F572"/>
      <c r="G572"/>
    </row>
    <row r="573" spans="1:7" ht="12">
      <c r="A573"/>
      <c r="B573"/>
      <c r="C573"/>
      <c r="D573"/>
      <c r="E573"/>
      <c r="F573"/>
      <c r="G573"/>
    </row>
    <row r="574" spans="1:7" ht="12">
      <c r="A574"/>
      <c r="B574"/>
      <c r="C574"/>
      <c r="D574"/>
      <c r="E574"/>
      <c r="F574"/>
      <c r="G574"/>
    </row>
    <row r="575" spans="1:7" ht="12">
      <c r="A575"/>
      <c r="B575"/>
      <c r="C575"/>
      <c r="D575"/>
      <c r="E575"/>
      <c r="F575"/>
      <c r="G575"/>
    </row>
    <row r="576" spans="1:7" ht="12">
      <c r="A576"/>
      <c r="B576"/>
      <c r="C576"/>
      <c r="D576"/>
      <c r="E576"/>
      <c r="F576"/>
      <c r="G576"/>
    </row>
    <row r="577" spans="1:7" ht="12">
      <c r="A577"/>
      <c r="B577"/>
      <c r="C577"/>
      <c r="D577"/>
      <c r="E577"/>
      <c r="F577"/>
      <c r="G577"/>
    </row>
    <row r="578" spans="1:7" ht="12">
      <c r="A578"/>
      <c r="B578"/>
      <c r="C578"/>
      <c r="D578"/>
      <c r="E578"/>
      <c r="F578"/>
      <c r="G578"/>
    </row>
    <row r="579" spans="1:7" ht="12">
      <c r="A579"/>
      <c r="B579"/>
      <c r="C579"/>
      <c r="D579"/>
      <c r="E579"/>
      <c r="F579"/>
      <c r="G579"/>
    </row>
    <row r="580" spans="1:7" ht="12">
      <c r="A580"/>
      <c r="B580"/>
      <c r="C580"/>
      <c r="D580"/>
      <c r="E580"/>
      <c r="F580"/>
      <c r="G580"/>
    </row>
    <row r="581" spans="1:7" ht="12">
      <c r="A581"/>
      <c r="B581"/>
      <c r="C581"/>
      <c r="D581"/>
      <c r="E581"/>
      <c r="F581"/>
      <c r="G581"/>
    </row>
    <row r="582" spans="1:7" ht="12">
      <c r="A582"/>
      <c r="B582"/>
      <c r="C582"/>
      <c r="D582"/>
      <c r="E582"/>
      <c r="F582"/>
      <c r="G582"/>
    </row>
    <row r="583" spans="1:7" ht="12">
      <c r="A583"/>
      <c r="B583"/>
      <c r="C583"/>
      <c r="D583"/>
      <c r="E583"/>
      <c r="F583"/>
      <c r="G583"/>
    </row>
    <row r="584" spans="1:7" ht="12">
      <c r="A584"/>
      <c r="B584"/>
      <c r="C584"/>
      <c r="D584"/>
      <c r="E584"/>
      <c r="F584"/>
      <c r="G584"/>
    </row>
    <row r="585" spans="1:7" ht="12">
      <c r="A585"/>
      <c r="B585"/>
      <c r="C585"/>
      <c r="D585"/>
      <c r="E585"/>
      <c r="F585"/>
      <c r="G585"/>
    </row>
    <row r="586" spans="1:7" ht="12">
      <c r="A586"/>
      <c r="B586"/>
      <c r="C586"/>
      <c r="D586"/>
      <c r="E586"/>
      <c r="F586"/>
      <c r="G586"/>
    </row>
    <row r="587" spans="1:7" ht="12">
      <c r="A587"/>
      <c r="B587"/>
      <c r="C587"/>
      <c r="D587"/>
      <c r="E587"/>
      <c r="F587"/>
      <c r="G587"/>
    </row>
    <row r="588" spans="1:7" ht="12">
      <c r="A588"/>
      <c r="B588"/>
      <c r="C588"/>
      <c r="D588"/>
      <c r="E588"/>
      <c r="F588"/>
      <c r="G588"/>
    </row>
    <row r="589" spans="1:7" ht="12">
      <c r="A589"/>
      <c r="B589"/>
      <c r="C589"/>
      <c r="D589"/>
      <c r="E589"/>
      <c r="F589"/>
      <c r="G589"/>
    </row>
    <row r="590" spans="1:7" ht="12">
      <c r="A590"/>
      <c r="B590"/>
      <c r="C590"/>
      <c r="D590"/>
      <c r="E590"/>
      <c r="F590"/>
      <c r="G590"/>
    </row>
    <row r="591" spans="1:7" ht="12">
      <c r="A591"/>
      <c r="B591"/>
      <c r="C591"/>
      <c r="D591"/>
      <c r="E591"/>
      <c r="F591"/>
      <c r="G591"/>
    </row>
    <row r="592" spans="1:7" ht="12">
      <c r="A592"/>
      <c r="B592"/>
      <c r="C592"/>
      <c r="D592"/>
      <c r="E592"/>
      <c r="F592"/>
      <c r="G592"/>
    </row>
    <row r="593" spans="1:7" ht="12">
      <c r="A593"/>
      <c r="B593"/>
      <c r="C593"/>
      <c r="D593"/>
      <c r="E593"/>
      <c r="F593"/>
      <c r="G593"/>
    </row>
    <row r="594" spans="1:7" ht="12">
      <c r="A594"/>
      <c r="B594"/>
      <c r="C594"/>
      <c r="D594"/>
      <c r="E594"/>
      <c r="F594"/>
      <c r="G594"/>
    </row>
    <row r="595" spans="1:7" ht="12">
      <c r="A595"/>
      <c r="B595"/>
      <c r="C595"/>
      <c r="D595"/>
      <c r="E595"/>
      <c r="F595"/>
      <c r="G595"/>
    </row>
    <row r="596" spans="1:7" ht="12">
      <c r="A596"/>
      <c r="B596"/>
      <c r="C596"/>
      <c r="D596"/>
      <c r="E596"/>
      <c r="F596"/>
      <c r="G596"/>
    </row>
    <row r="597" spans="1:7" ht="12">
      <c r="A597"/>
      <c r="B597"/>
      <c r="C597"/>
      <c r="D597"/>
      <c r="E597"/>
      <c r="F597"/>
      <c r="G597"/>
    </row>
    <row r="598" spans="1:7" ht="12">
      <c r="A598"/>
      <c r="B598"/>
      <c r="C598"/>
      <c r="D598"/>
      <c r="E598"/>
      <c r="F598"/>
      <c r="G598"/>
    </row>
    <row r="599" spans="1:7" ht="12">
      <c r="A599"/>
      <c r="B599"/>
      <c r="C599"/>
      <c r="D599"/>
      <c r="E599"/>
      <c r="F599"/>
      <c r="G599"/>
    </row>
    <row r="600" spans="1:7" ht="12">
      <c r="A600"/>
      <c r="B600"/>
      <c r="C600"/>
      <c r="D600"/>
      <c r="E600"/>
      <c r="F600"/>
      <c r="G600"/>
    </row>
    <row r="601" spans="1:7" ht="12">
      <c r="A601"/>
      <c r="B601"/>
      <c r="C601"/>
      <c r="D601"/>
      <c r="E601"/>
      <c r="F601"/>
      <c r="G601"/>
    </row>
    <row r="602" spans="1:7" ht="12">
      <c r="A602"/>
      <c r="B602"/>
      <c r="C602"/>
      <c r="D602"/>
      <c r="E602"/>
      <c r="F602"/>
      <c r="G602"/>
    </row>
    <row r="603" spans="1:7" ht="12">
      <c r="A603"/>
      <c r="B603"/>
      <c r="C603"/>
      <c r="D603"/>
      <c r="E603"/>
      <c r="F603"/>
      <c r="G603"/>
    </row>
    <row r="604" spans="1:7" ht="12">
      <c r="A604"/>
      <c r="B604"/>
      <c r="C604"/>
      <c r="D604"/>
      <c r="E604"/>
      <c r="F604"/>
      <c r="G604"/>
    </row>
    <row r="605" spans="1:7" ht="12">
      <c r="A605"/>
      <c r="B605"/>
      <c r="C605"/>
      <c r="D605"/>
      <c r="E605"/>
      <c r="F605"/>
      <c r="G605"/>
    </row>
    <row r="606" spans="1:7" ht="12">
      <c r="A606"/>
      <c r="B606"/>
      <c r="C606"/>
      <c r="D606"/>
      <c r="E606"/>
      <c r="F606"/>
      <c r="G606"/>
    </row>
    <row r="607" spans="1:7" ht="12">
      <c r="A607"/>
      <c r="B607"/>
      <c r="C607"/>
      <c r="D607"/>
      <c r="E607"/>
      <c r="F607"/>
      <c r="G607"/>
    </row>
    <row r="608" spans="1:7" ht="12">
      <c r="A608"/>
      <c r="B608"/>
      <c r="C608"/>
      <c r="D608"/>
      <c r="E608"/>
      <c r="F608"/>
      <c r="G608"/>
    </row>
    <row r="609" spans="1:7" ht="12">
      <c r="A609"/>
      <c r="B609"/>
      <c r="C609"/>
      <c r="D609"/>
      <c r="E609"/>
      <c r="F609"/>
      <c r="G609"/>
    </row>
    <row r="610" spans="1:7" ht="12">
      <c r="A610"/>
      <c r="B610"/>
      <c r="C610"/>
      <c r="D610"/>
      <c r="E610"/>
      <c r="F610"/>
      <c r="G610"/>
    </row>
    <row r="611" spans="1:7" ht="12">
      <c r="A611"/>
      <c r="B611"/>
      <c r="C611"/>
      <c r="D611"/>
      <c r="E611"/>
      <c r="F611"/>
      <c r="G611"/>
    </row>
    <row r="612" spans="1:7" ht="12">
      <c r="A612"/>
      <c r="B612"/>
      <c r="C612"/>
      <c r="D612"/>
      <c r="E612"/>
      <c r="F612"/>
      <c r="G612"/>
    </row>
    <row r="613" spans="1:7" ht="12">
      <c r="A613"/>
      <c r="B613"/>
      <c r="C613"/>
      <c r="D613"/>
      <c r="E613"/>
      <c r="F613"/>
      <c r="G613"/>
    </row>
    <row r="614" spans="1:7" ht="12">
      <c r="A614"/>
      <c r="B614"/>
      <c r="C614"/>
      <c r="D614"/>
      <c r="E614"/>
      <c r="F614"/>
      <c r="G614"/>
    </row>
    <row r="615" spans="1:7" ht="12">
      <c r="A615"/>
      <c r="B615"/>
      <c r="C615"/>
      <c r="D615"/>
      <c r="E615"/>
      <c r="F615"/>
      <c r="G615"/>
    </row>
    <row r="616" spans="1:7" ht="12">
      <c r="A616"/>
      <c r="B616"/>
      <c r="C616"/>
      <c r="D616"/>
      <c r="E616"/>
      <c r="F616"/>
      <c r="G616"/>
    </row>
    <row r="617" spans="1:7" ht="12">
      <c r="A617"/>
      <c r="B617"/>
      <c r="C617"/>
      <c r="D617"/>
      <c r="E617"/>
      <c r="F617"/>
      <c r="G617"/>
    </row>
    <row r="618" spans="1:7" ht="12">
      <c r="A618"/>
      <c r="B618"/>
      <c r="C618"/>
      <c r="D618"/>
      <c r="E618"/>
      <c r="F618"/>
      <c r="G618"/>
    </row>
    <row r="619" spans="1:7" ht="12">
      <c r="A619"/>
      <c r="B619"/>
      <c r="C619"/>
      <c r="D619"/>
      <c r="E619"/>
      <c r="F619"/>
      <c r="G619"/>
    </row>
    <row r="620" spans="1:7" ht="12">
      <c r="A620"/>
      <c r="B620"/>
      <c r="C620"/>
      <c r="D620"/>
      <c r="E620"/>
      <c r="F620"/>
      <c r="G620"/>
    </row>
    <row r="621" spans="1:7" ht="12">
      <c r="A621"/>
      <c r="B621"/>
      <c r="C621"/>
      <c r="D621"/>
      <c r="E621"/>
      <c r="F621"/>
      <c r="G621"/>
    </row>
    <row r="622" spans="1:7" ht="12">
      <c r="A622"/>
      <c r="B622"/>
      <c r="C622"/>
      <c r="D622"/>
      <c r="E622"/>
      <c r="F622"/>
      <c r="G622"/>
    </row>
  </sheetData>
  <autoFilter ref="A4:AT325"/>
  <printOptions gridLines="1"/>
  <pageMargins left="0.75" right="0.75" top="1" bottom="1" header="0.5" footer="0.5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Munro</dc:creator>
  <cp:keywords/>
  <dc:description/>
  <cp:lastModifiedBy>Jenny Ahnell</cp:lastModifiedBy>
  <cp:lastPrinted>2006-03-14T18:55:32Z</cp:lastPrinted>
  <dcterms:created xsi:type="dcterms:W3CDTF">2004-03-31T17:55:24Z</dcterms:created>
  <dcterms:modified xsi:type="dcterms:W3CDTF">2006-03-15T12:50:51Z</dcterms:modified>
  <cp:category/>
  <cp:version/>
  <cp:contentType/>
  <cp:contentStatus/>
</cp:coreProperties>
</file>