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SKI" sheetId="1" r:id="rId1"/>
  </sheets>
  <definedNames>
    <definedName name="_xlnm.Print_Area" localSheetId="0">'SKI'!$A$1:$O$26</definedName>
  </definedNames>
  <calcPr fullCalcOnLoad="1"/>
</workbook>
</file>

<file path=xl/sharedStrings.xml><?xml version="1.0" encoding="utf-8"?>
<sst xmlns="http://schemas.openxmlformats.org/spreadsheetml/2006/main" count="98" uniqueCount="37">
  <si>
    <t>WOMEN</t>
  </si>
  <si>
    <t>RUN 1</t>
  </si>
  <si>
    <t>RUN 2</t>
  </si>
  <si>
    <t>RUN 3</t>
  </si>
  <si>
    <t>Bib</t>
  </si>
  <si>
    <t>Name</t>
  </si>
  <si>
    <t>Bearsden Member ?</t>
  </si>
  <si>
    <t>Category</t>
  </si>
  <si>
    <t>Total</t>
  </si>
  <si>
    <t>Best Run</t>
  </si>
  <si>
    <t>MEN</t>
  </si>
  <si>
    <t xml:space="preserve"> Name</t>
  </si>
  <si>
    <t>L/R</t>
  </si>
  <si>
    <t>Martin Carr</t>
  </si>
  <si>
    <t>Jack Pep</t>
  </si>
  <si>
    <t>Female Ski</t>
  </si>
  <si>
    <t>R</t>
  </si>
  <si>
    <t>No</t>
  </si>
  <si>
    <t>Yes</t>
  </si>
  <si>
    <t>L</t>
  </si>
  <si>
    <t>Madi Rowlands</t>
  </si>
  <si>
    <t>Eve Mackenzie</t>
  </si>
  <si>
    <t>Kirsty Muir</t>
  </si>
  <si>
    <t>Molly Summerhayes</t>
  </si>
  <si>
    <t>Cory McVicar</t>
  </si>
  <si>
    <t>Chris McCormick</t>
  </si>
  <si>
    <t>13 to 16</t>
  </si>
  <si>
    <t>Cal Sandieson</t>
  </si>
  <si>
    <t>Harris Booth</t>
  </si>
  <si>
    <t>Fraser McIsaac</t>
  </si>
  <si>
    <t>Tyler Harding</t>
  </si>
  <si>
    <t>Grant Donald</t>
  </si>
  <si>
    <t>Open</t>
  </si>
  <si>
    <t>Christopher Wadsworth</t>
  </si>
  <si>
    <t>Murray Buchan</t>
  </si>
  <si>
    <t>Andrew Wilson</t>
  </si>
  <si>
    <t>Brendan Smith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</si>
</sst>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d\-mmmm\-yy"/>
    <numFmt numFmtId="170" formatCode="d\-mmm"/>
    <numFmt numFmtId="171" formatCode="h:mm"/>
    <numFmt numFmtId="172" formatCode="h:mm:ss"/>
    <numFmt numFmtId="173" formatCode="m/d/yy\ h:mm"/>
    <numFmt numFmtId="174" formatCode="#,##0_);\(#,##0\)"/>
    <numFmt numFmtId="175" formatCode="#,##0_);[Red]\(#,##0\)"/>
    <numFmt numFmtId="176" formatCode="#,##0.00_);\(#,##0.00\)"/>
    <numFmt numFmtId="177" formatCode="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mm\.ss.0"/>
    <numFmt numFmtId="183" formatCode="##0.00E+0"/>
    <numFmt numFmtId="184" formatCode="d/m/yy&quot; &quot;hh&quot;:&quot;mm"/>
    <numFmt numFmtId="185" formatCode="[$£-809]#,##0.00;[Red]&quot;-&quot;[$£-809]#,##0.00"/>
    <numFmt numFmtId="186" formatCode="[$$-409]#,##0.00"/>
    <numFmt numFmtId="187" formatCode="_([$$-409]* #,##0.00_);_([$$-409]* \(#,##0.00\);_([$$-409]* &quot;-&quot;?????_);_(@_)"/>
    <numFmt numFmtId="188" formatCode="mm/dd/yyyy"/>
    <numFmt numFmtId="189" formatCode="d/m/yy\ hh\:mm"/>
  </numFmts>
  <fonts count="2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1"/>
      <family val="0"/>
    </font>
    <font>
      <b/>
      <sz val="18"/>
      <color indexed="8"/>
      <name val="Arial1"/>
      <family val="0"/>
    </font>
    <font>
      <b/>
      <sz val="18"/>
      <color indexed="10"/>
      <name val="Arial1"/>
      <family val="0"/>
    </font>
    <font>
      <sz val="16"/>
      <color indexed="48"/>
      <name val="Arial"/>
      <family val="2"/>
    </font>
    <font>
      <sz val="16"/>
      <color indexed="25"/>
      <name val="Arial"/>
      <family val="2"/>
    </font>
    <font>
      <sz val="12"/>
      <name val="Arial1"/>
      <family val="0"/>
    </font>
    <font>
      <b/>
      <sz val="18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7">
    <xf numFmtId="0" fontId="0" fillId="0" borderId="0" applyAlignment="0">
      <protection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4" fillId="0" borderId="0" applyFont="0" applyBorder="0" applyAlignment="0" applyProtection="0"/>
    <xf numFmtId="0" fontId="5" fillId="0" borderId="0" applyFont="0" applyAlignment="0" applyProtection="0"/>
    <xf numFmtId="0" fontId="6" fillId="0" borderId="0" applyFont="0" applyAlignment="0" applyProtection="0"/>
    <xf numFmtId="180" fontId="1" fillId="0" borderId="0" applyNumberFormat="0" applyFont="0" applyBorder="0" applyAlignment="0" applyProtection="0"/>
    <xf numFmtId="178" fontId="1" fillId="0" borderId="0" applyNumberFormat="0" applyFont="0" applyBorder="0" applyAlignment="0" applyProtection="0"/>
    <xf numFmtId="181" fontId="1" fillId="0" borderId="0" applyNumberFormat="0" applyFont="0" applyBorder="0" applyAlignment="0" applyProtection="0"/>
    <xf numFmtId="179" fontId="1" fillId="0" borderId="0" applyNumberFormat="0" applyFont="0" applyBorder="0" applyAlignment="0" applyProtection="0"/>
    <xf numFmtId="0" fontId="7" fillId="0" borderId="0" applyFont="0" applyBorder="0" applyAlignment="0" applyProtection="0"/>
    <xf numFmtId="0" fontId="8" fillId="0" borderId="0" applyFont="0" applyBorder="0" applyAlignment="0" applyProtection="0"/>
    <xf numFmtId="0" fontId="9" fillId="0" borderId="0" applyFont="0" applyBorder="0" applyAlignment="0" applyProtection="0"/>
    <xf numFmtId="0" fontId="10" fillId="0" borderId="0" applyFont="0" applyAlignment="0" applyProtection="0"/>
    <xf numFmtId="0" fontId="11" fillId="0" borderId="0" applyFont="0" applyAlignment="0" applyProtection="0"/>
    <xf numFmtId="0" fontId="12" fillId="0" borderId="0" applyFont="0" applyAlignment="0" applyProtection="0"/>
    <xf numFmtId="0" fontId="12" fillId="0" borderId="0" applyFont="0" applyBorder="0" applyAlignment="0" applyProtection="0"/>
    <xf numFmtId="0" fontId="9" fillId="0" borderId="0" applyFont="0" applyBorder="0" applyAlignment="0" applyProtection="0"/>
    <xf numFmtId="0" fontId="13" fillId="0" borderId="0" applyFont="0" applyAlignment="0" applyProtection="0"/>
    <xf numFmtId="0" fontId="14" fillId="0" borderId="0" applyFont="0" applyAlignment="0" applyProtection="0"/>
    <xf numFmtId="0" fontId="15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2" fillId="0" borderId="0" applyFont="0" applyAlignment="0" applyProtection="0"/>
    <xf numFmtId="0" fontId="16" fillId="0" borderId="0" applyFont="0" applyAlignment="0" applyProtection="0"/>
    <xf numFmtId="9" fontId="1" fillId="0" borderId="0" applyNumberFormat="0" applyFont="0" applyBorder="0" applyAlignment="0" applyProtection="0"/>
    <xf numFmtId="0" fontId="17" fillId="0" borderId="0" applyFont="0" applyBorder="0" applyAlignment="0" applyProtection="0"/>
    <xf numFmtId="185" fontId="17" fillId="0" borderId="0" applyNumberFormat="0" applyFont="0" applyBorder="0" applyAlignment="0" applyProtection="0"/>
    <xf numFmtId="0" fontId="18" fillId="0" borderId="0" applyFont="0" applyBorder="0" applyAlignment="0" applyProtection="0"/>
    <xf numFmtId="0" fontId="19" fillId="0" borderId="0" applyFont="0" applyAlignment="0" applyProtection="0"/>
    <xf numFmtId="0" fontId="20" fillId="0" borderId="0" applyFont="0" applyBorder="0" applyAlignment="0" applyProtection="0"/>
  </cellStyleXfs>
  <cellXfs count="38">
    <xf numFmtId="0" fontId="0" fillId="0" borderId="0" xfId="0" applyFont="1" applyAlignment="1">
      <alignment/>
    </xf>
    <xf numFmtId="0" fontId="21" fillId="2" borderId="0" xfId="0" applyFont="1" applyFill="1" applyAlignment="1">
      <alignment/>
    </xf>
    <xf numFmtId="0" fontId="22" fillId="2" borderId="1" xfId="0" applyFont="1" applyFill="1" applyBorder="1" applyAlignment="1" applyProtection="1">
      <alignment horizontal="center"/>
      <protection locked="0"/>
    </xf>
    <xf numFmtId="0" fontId="22" fillId="2" borderId="2" xfId="0" applyFont="1" applyFill="1" applyBorder="1" applyAlignment="1" applyProtection="1">
      <alignment/>
      <protection locked="0"/>
    </xf>
    <xf numFmtId="0" fontId="23" fillId="2" borderId="2" xfId="0" applyFont="1" applyFill="1" applyBorder="1" applyAlignment="1" applyProtection="1">
      <alignment horizontal="center"/>
      <protection locked="0"/>
    </xf>
    <xf numFmtId="0" fontId="23" fillId="2" borderId="3" xfId="0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center"/>
      <protection locked="0"/>
    </xf>
    <xf numFmtId="0" fontId="21" fillId="2" borderId="5" xfId="0" applyFont="1" applyFill="1" applyBorder="1" applyAlignment="1" applyProtection="1">
      <alignment/>
      <protection locked="0"/>
    </xf>
    <xf numFmtId="0" fontId="21" fillId="2" borderId="6" xfId="0" applyFont="1" applyFill="1" applyBorder="1" applyAlignment="1" applyProtection="1">
      <alignment/>
      <protection locked="0"/>
    </xf>
    <xf numFmtId="0" fontId="21" fillId="2" borderId="5" xfId="0" applyFont="1" applyFill="1" applyBorder="1" applyAlignment="1">
      <alignment/>
    </xf>
    <xf numFmtId="0" fontId="21" fillId="2" borderId="7" xfId="0" applyFont="1" applyFill="1" applyBorder="1" applyAlignment="1" applyProtection="1">
      <alignment/>
      <protection locked="0"/>
    </xf>
    <xf numFmtId="0" fontId="22" fillId="2" borderId="2" xfId="0" applyFont="1" applyFill="1" applyBorder="1" applyAlignment="1" applyProtection="1">
      <alignment horizontal="center"/>
      <protection locked="0"/>
    </xf>
    <xf numFmtId="0" fontId="21" fillId="2" borderId="6" xfId="0" applyFont="1" applyFill="1" applyBorder="1" applyAlignment="1" applyProtection="1">
      <alignment horizontal="center"/>
      <protection locked="0"/>
    </xf>
    <xf numFmtId="0" fontId="21" fillId="2" borderId="3" xfId="0" applyFont="1" applyFill="1" applyBorder="1" applyAlignment="1" applyProtection="1">
      <alignment/>
      <protection locked="0"/>
    </xf>
    <xf numFmtId="0" fontId="21" fillId="2" borderId="5" xfId="0" applyFont="1" applyFill="1" applyBorder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1" xfId="0" applyFont="1" applyFill="1" applyBorder="1" applyAlignment="1" applyProtection="1">
      <alignment/>
      <protection locked="0"/>
    </xf>
    <xf numFmtId="0" fontId="21" fillId="2" borderId="8" xfId="0" applyFont="1" applyFill="1" applyBorder="1" applyAlignment="1" applyProtection="1">
      <alignment/>
      <protection locked="0"/>
    </xf>
    <xf numFmtId="0" fontId="21" fillId="2" borderId="2" xfId="0" applyFont="1" applyFill="1" applyBorder="1" applyAlignment="1" applyProtection="1">
      <alignment/>
      <protection locked="0"/>
    </xf>
    <xf numFmtId="0" fontId="21" fillId="2" borderId="4" xfId="0" applyFont="1" applyFill="1" applyBorder="1" applyAlignment="1" applyProtection="1">
      <alignment/>
      <protection locked="0"/>
    </xf>
    <xf numFmtId="0" fontId="21" fillId="2" borderId="2" xfId="0" applyFont="1" applyFill="1" applyBorder="1" applyAlignment="1" applyProtection="1">
      <alignment horizontal="center"/>
      <protection locked="0"/>
    </xf>
    <xf numFmtId="0" fontId="24" fillId="3" borderId="6" xfId="0" applyFont="1" applyFill="1" applyBorder="1" applyAlignment="1" applyProtection="1">
      <alignment/>
      <protection locked="0"/>
    </xf>
    <xf numFmtId="189" fontId="24" fillId="0" borderId="6" xfId="0" applyNumberFormat="1" applyFont="1" applyBorder="1" applyAlignment="1">
      <alignment vertical="top" wrapText="1"/>
    </xf>
    <xf numFmtId="189" fontId="24" fillId="0" borderId="6" xfId="0" applyNumberFormat="1" applyFont="1" applyBorder="1" applyAlignment="1">
      <alignment/>
    </xf>
    <xf numFmtId="0" fontId="25" fillId="3" borderId="6" xfId="0" applyFont="1" applyFill="1" applyBorder="1" applyAlignment="1" applyProtection="1">
      <alignment/>
      <protection locked="0"/>
    </xf>
    <xf numFmtId="189" fontId="25" fillId="0" borderId="6" xfId="0" applyNumberFormat="1" applyFont="1" applyBorder="1" applyAlignment="1">
      <alignment/>
    </xf>
    <xf numFmtId="0" fontId="24" fillId="3" borderId="6" xfId="0" applyFont="1" applyFill="1" applyBorder="1" applyAlignment="1" applyProtection="1">
      <alignment horizontal="center"/>
      <protection locked="0"/>
    </xf>
    <xf numFmtId="0" fontId="25" fillId="3" borderId="6" xfId="0" applyFont="1" applyFill="1" applyBorder="1" applyAlignment="1" applyProtection="1">
      <alignment horizontal="center"/>
      <protection locked="0"/>
    </xf>
    <xf numFmtId="189" fontId="25" fillId="3" borderId="6" xfId="0" applyNumberFormat="1" applyFont="1" applyFill="1" applyBorder="1" applyAlignment="1">
      <alignment/>
    </xf>
    <xf numFmtId="189" fontId="25" fillId="0" borderId="6" xfId="0" applyNumberFormat="1" applyFont="1" applyBorder="1" applyAlignment="1">
      <alignment wrapText="1"/>
    </xf>
    <xf numFmtId="189" fontId="25" fillId="0" borderId="6" xfId="0" applyNumberFormat="1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26" fillId="2" borderId="4" xfId="0" applyFont="1" applyFill="1" applyBorder="1" applyAlignment="1" applyProtection="1">
      <alignment/>
      <protection locked="0"/>
    </xf>
    <xf numFmtId="0" fontId="27" fillId="2" borderId="4" xfId="0" applyFont="1" applyFill="1" applyBorder="1" applyAlignment="1" applyProtection="1">
      <alignment horizontal="center"/>
      <protection locked="0"/>
    </xf>
    <xf numFmtId="0" fontId="26" fillId="2" borderId="5" xfId="0" applyFont="1" applyFill="1" applyBorder="1" applyAlignment="1" applyProtection="1">
      <alignment/>
      <protection locked="0"/>
    </xf>
    <xf numFmtId="0" fontId="26" fillId="2" borderId="0" xfId="0" applyFont="1" applyFill="1" applyAlignment="1">
      <alignment/>
    </xf>
    <xf numFmtId="189" fontId="24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74"/>
  <sheetViews>
    <sheetView tabSelected="1" zoomScale="75" zoomScaleNormal="75" zoomScalePageLayoutView="0" workbookViewId="0" topLeftCell="A1">
      <selection activeCell="A1" sqref="A1"/>
    </sheetView>
  </sheetViews>
  <sheetFormatPr defaultColWidth="7.421875" defaultRowHeight="15.75" customHeight="1"/>
  <cols>
    <col min="1" max="1" width="14.8515625" style="1" customWidth="1"/>
    <col min="2" max="2" width="13.8515625" style="1" customWidth="1"/>
    <col min="3" max="3" width="29.140625" style="1" customWidth="1"/>
    <col min="4" max="4" width="41.00390625" style="1" customWidth="1"/>
    <col min="5" max="5" width="22.7109375" style="1" customWidth="1"/>
    <col min="6" max="6" width="20.00390625" style="1" customWidth="1"/>
    <col min="7" max="7" width="19.421875" style="1" customWidth="1"/>
    <col min="8" max="8" width="16.7109375" style="1" customWidth="1"/>
    <col min="9" max="9" width="19.421875" style="1" customWidth="1"/>
    <col min="10" max="10" width="19.8515625" style="1" customWidth="1"/>
    <col min="11" max="11" width="18.421875" style="1" customWidth="1"/>
    <col min="12" max="12" width="19.57421875" style="1" customWidth="1"/>
    <col min="13" max="13" width="23.00390625" style="1" customWidth="1"/>
    <col min="14" max="14" width="18.57421875" style="1" customWidth="1"/>
    <col min="15" max="15" width="25.140625" style="36" customWidth="1"/>
    <col min="16" max="16384" width="7.421875" style="1" customWidth="1"/>
  </cols>
  <sheetData>
    <row r="3" spans="1:15" ht="27" customHeight="1">
      <c r="A3" s="17"/>
      <c r="B3" s="17"/>
      <c r="C3" s="2" t="s">
        <v>0</v>
      </c>
      <c r="D3" s="17"/>
      <c r="E3" s="18"/>
      <c r="F3" s="14"/>
      <c r="G3" s="19"/>
      <c r="H3" s="3" t="s">
        <v>1</v>
      </c>
      <c r="I3" s="19"/>
      <c r="J3" s="19"/>
      <c r="K3" s="3" t="s">
        <v>2</v>
      </c>
      <c r="L3" s="19"/>
      <c r="M3" s="19"/>
      <c r="N3" s="3" t="s">
        <v>3</v>
      </c>
      <c r="O3" s="33"/>
    </row>
    <row r="4" spans="1:256" ht="27" customHeight="1">
      <c r="A4" s="4" t="s">
        <v>4</v>
      </c>
      <c r="B4" s="4" t="s">
        <v>12</v>
      </c>
      <c r="C4" s="4" t="s">
        <v>11</v>
      </c>
      <c r="D4" s="4" t="s">
        <v>6</v>
      </c>
      <c r="E4" s="6" t="s">
        <v>7</v>
      </c>
      <c r="F4" s="5" t="s">
        <v>13</v>
      </c>
      <c r="G4" s="4" t="s">
        <v>14</v>
      </c>
      <c r="H4" s="4" t="s">
        <v>8</v>
      </c>
      <c r="I4" s="4" t="s">
        <v>13</v>
      </c>
      <c r="J4" s="4" t="s">
        <v>14</v>
      </c>
      <c r="K4" s="4" t="s">
        <v>8</v>
      </c>
      <c r="L4" s="4" t="s">
        <v>13</v>
      </c>
      <c r="M4" s="4" t="s">
        <v>14</v>
      </c>
      <c r="N4" s="4" t="s">
        <v>8</v>
      </c>
      <c r="O4" s="34" t="s">
        <v>9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15" ht="26.25" customHeight="1">
      <c r="A5" s="25">
        <v>30</v>
      </c>
      <c r="B5" s="25" t="s">
        <v>19</v>
      </c>
      <c r="C5" s="32" t="s">
        <v>24</v>
      </c>
      <c r="D5" s="32" t="s">
        <v>18</v>
      </c>
      <c r="E5" s="25" t="s">
        <v>15</v>
      </c>
      <c r="F5" s="25">
        <v>55</v>
      </c>
      <c r="G5" s="8">
        <v>59</v>
      </c>
      <c r="H5" s="10">
        <f>F5+G5</f>
        <v>114</v>
      </c>
      <c r="I5" s="8">
        <v>52</v>
      </c>
      <c r="J5" s="1">
        <v>54</v>
      </c>
      <c r="K5" s="10">
        <f>I5+J5</f>
        <v>106</v>
      </c>
      <c r="L5" s="8">
        <v>58</v>
      </c>
      <c r="M5" s="8">
        <v>60</v>
      </c>
      <c r="N5" s="10">
        <f>L5+M5</f>
        <v>118</v>
      </c>
      <c r="O5" s="35">
        <f>118+114</f>
        <v>232</v>
      </c>
    </row>
    <row r="6" spans="1:15" ht="25.5" customHeight="1">
      <c r="A6" s="22">
        <v>6</v>
      </c>
      <c r="B6" s="22" t="s">
        <v>19</v>
      </c>
      <c r="C6" s="23" t="s">
        <v>20</v>
      </c>
      <c r="D6" s="23" t="s">
        <v>17</v>
      </c>
      <c r="E6" s="22" t="s">
        <v>15</v>
      </c>
      <c r="F6" s="22">
        <v>42</v>
      </c>
      <c r="G6" s="9">
        <v>48</v>
      </c>
      <c r="H6" s="10">
        <f>F6+G6</f>
        <v>90</v>
      </c>
      <c r="I6" s="9">
        <v>49</v>
      </c>
      <c r="J6" s="1">
        <v>51</v>
      </c>
      <c r="K6" s="10">
        <f>I6+J6</f>
        <v>100</v>
      </c>
      <c r="L6" s="9">
        <v>52</v>
      </c>
      <c r="M6" s="9">
        <v>55</v>
      </c>
      <c r="N6" s="10">
        <f>L6+M6</f>
        <v>107</v>
      </c>
      <c r="O6" s="35">
        <f>207</f>
        <v>207</v>
      </c>
    </row>
    <row r="7" spans="1:15" ht="30" customHeight="1">
      <c r="A7" s="25">
        <v>7</v>
      </c>
      <c r="B7" s="25" t="s">
        <v>19</v>
      </c>
      <c r="C7" s="26" t="s">
        <v>23</v>
      </c>
      <c r="D7" s="26" t="s">
        <v>17</v>
      </c>
      <c r="E7" s="25" t="s">
        <v>15</v>
      </c>
      <c r="F7" s="25">
        <v>44</v>
      </c>
      <c r="G7" s="9">
        <v>46</v>
      </c>
      <c r="H7" s="10">
        <f>F7+G7</f>
        <v>90</v>
      </c>
      <c r="I7" s="9">
        <v>50</v>
      </c>
      <c r="J7" s="1">
        <v>55</v>
      </c>
      <c r="K7" s="10">
        <f>I7+J7</f>
        <v>105</v>
      </c>
      <c r="L7" s="9">
        <v>32</v>
      </c>
      <c r="M7" s="9">
        <v>10</v>
      </c>
      <c r="N7" s="10">
        <f>L7+M7</f>
        <v>42</v>
      </c>
      <c r="O7" s="35">
        <f>105+90</f>
        <v>195</v>
      </c>
    </row>
    <row r="8" spans="1:15" ht="25.5" customHeight="1">
      <c r="A8" s="22">
        <v>25</v>
      </c>
      <c r="B8" s="22" t="s">
        <v>16</v>
      </c>
      <c r="C8" s="24" t="s">
        <v>22</v>
      </c>
      <c r="D8" s="24" t="s">
        <v>17</v>
      </c>
      <c r="E8" s="22" t="s">
        <v>15</v>
      </c>
      <c r="F8" s="22">
        <v>33</v>
      </c>
      <c r="G8" s="9">
        <v>32</v>
      </c>
      <c r="H8" s="10">
        <f>F8+G8</f>
        <v>65</v>
      </c>
      <c r="I8" s="9">
        <v>29</v>
      </c>
      <c r="J8" s="1">
        <v>32</v>
      </c>
      <c r="K8" s="10">
        <f>I8+J8</f>
        <v>61</v>
      </c>
      <c r="L8" s="9">
        <v>24</v>
      </c>
      <c r="M8" s="9">
        <v>33</v>
      </c>
      <c r="N8" s="10">
        <f>L8+M8</f>
        <v>57</v>
      </c>
      <c r="O8" s="35">
        <f>65+61</f>
        <v>126</v>
      </c>
    </row>
    <row r="9" spans="1:15" ht="30" customHeight="1">
      <c r="A9" s="22">
        <v>19</v>
      </c>
      <c r="B9" s="22" t="s">
        <v>19</v>
      </c>
      <c r="C9" s="37" t="s">
        <v>21</v>
      </c>
      <c r="D9" s="37" t="s">
        <v>18</v>
      </c>
      <c r="E9" s="22" t="s">
        <v>15</v>
      </c>
      <c r="F9" s="22">
        <v>32</v>
      </c>
      <c r="G9" s="9">
        <v>30</v>
      </c>
      <c r="H9" s="10">
        <f>F9+G9</f>
        <v>62</v>
      </c>
      <c r="I9" s="9">
        <v>20</v>
      </c>
      <c r="J9" s="1">
        <v>10</v>
      </c>
      <c r="K9" s="10">
        <f>I9+J9</f>
        <v>30</v>
      </c>
      <c r="L9" s="9">
        <v>22</v>
      </c>
      <c r="M9" s="9">
        <v>10</v>
      </c>
      <c r="N9" s="10">
        <f>L9+M9</f>
        <v>32</v>
      </c>
      <c r="O9" s="35">
        <f>62+32</f>
        <v>94</v>
      </c>
    </row>
    <row r="10" spans="1:256" ht="26.25" customHeight="1">
      <c r="A10" s="8"/>
      <c r="B10" s="8"/>
      <c r="C10" s="8"/>
      <c r="D10" s="8"/>
      <c r="E10" s="8"/>
      <c r="F10" s="8"/>
      <c r="G10" s="8"/>
      <c r="H10" s="10">
        <v>0</v>
      </c>
      <c r="I10" s="8"/>
      <c r="J10" s="8"/>
      <c r="K10" s="10">
        <v>0</v>
      </c>
      <c r="L10" s="8"/>
      <c r="M10" s="8"/>
      <c r="N10" s="10">
        <v>0</v>
      </c>
      <c r="O10" s="35">
        <v>0</v>
      </c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15" ht="27.75" customHeight="1">
      <c r="A11" s="8"/>
      <c r="B11" s="8"/>
      <c r="C11" s="8"/>
      <c r="D11" s="8"/>
      <c r="E11" s="8"/>
      <c r="F11" s="9"/>
      <c r="G11" s="9"/>
      <c r="H11" s="10">
        <v>0</v>
      </c>
      <c r="I11" s="9"/>
      <c r="J11" s="9"/>
      <c r="K11" s="10">
        <v>0</v>
      </c>
      <c r="L11" s="9"/>
      <c r="M11" s="9"/>
      <c r="N11" s="10">
        <v>0</v>
      </c>
      <c r="O11" s="35">
        <v>0</v>
      </c>
    </row>
    <row r="14" spans="1:15" ht="33" customHeight="1">
      <c r="A14" s="21"/>
      <c r="B14" s="19"/>
      <c r="C14" s="12" t="s">
        <v>10</v>
      </c>
      <c r="D14" s="19"/>
      <c r="E14" s="20"/>
      <c r="F14" s="14"/>
      <c r="G14" s="19"/>
      <c r="H14" s="3" t="s">
        <v>1</v>
      </c>
      <c r="I14" s="19"/>
      <c r="J14" s="19"/>
      <c r="K14" s="3" t="s">
        <v>2</v>
      </c>
      <c r="L14" s="19"/>
      <c r="M14" s="19"/>
      <c r="N14" s="3" t="s">
        <v>3</v>
      </c>
      <c r="O14" s="33"/>
    </row>
    <row r="15" spans="1:256" ht="27" customHeight="1">
      <c r="A15" s="4" t="s">
        <v>4</v>
      </c>
      <c r="B15" s="4" t="s">
        <v>12</v>
      </c>
      <c r="C15" s="4" t="s">
        <v>5</v>
      </c>
      <c r="D15" s="4" t="s">
        <v>6</v>
      </c>
      <c r="E15" s="6" t="s">
        <v>7</v>
      </c>
      <c r="F15" s="5" t="s">
        <v>13</v>
      </c>
      <c r="G15" s="4" t="s">
        <v>14</v>
      </c>
      <c r="H15" s="4" t="s">
        <v>8</v>
      </c>
      <c r="I15" s="4" t="s">
        <v>13</v>
      </c>
      <c r="J15" s="4" t="s">
        <v>14</v>
      </c>
      <c r="K15" s="4" t="s">
        <v>8</v>
      </c>
      <c r="L15" s="4" t="s">
        <v>13</v>
      </c>
      <c r="M15" s="4" t="s">
        <v>14</v>
      </c>
      <c r="N15" s="4" t="s">
        <v>8</v>
      </c>
      <c r="O15" s="34" t="s">
        <v>9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15" ht="28.5" customHeight="1">
      <c r="A16" s="28">
        <v>12</v>
      </c>
      <c r="B16" s="25" t="s">
        <v>16</v>
      </c>
      <c r="C16" s="26" t="s">
        <v>30</v>
      </c>
      <c r="D16" s="26" t="s">
        <v>17</v>
      </c>
      <c r="E16" s="25" t="s">
        <v>26</v>
      </c>
      <c r="F16" s="9">
        <v>89</v>
      </c>
      <c r="G16" s="8">
        <v>74</v>
      </c>
      <c r="H16" s="10">
        <f aca="true" t="shared" si="0" ref="H16:H25">F16+G16</f>
        <v>163</v>
      </c>
      <c r="I16" s="8">
        <v>90</v>
      </c>
      <c r="J16" s="8">
        <v>79</v>
      </c>
      <c r="K16" s="10">
        <f aca="true" t="shared" si="1" ref="K16:K25">I16+J16</f>
        <v>169</v>
      </c>
      <c r="L16" s="8">
        <v>21</v>
      </c>
      <c r="M16" s="8">
        <v>10</v>
      </c>
      <c r="N16" s="10">
        <f aca="true" t="shared" si="2" ref="N16:N25">L16+M16</f>
        <v>31</v>
      </c>
      <c r="O16" s="35">
        <f>163+169</f>
        <v>332</v>
      </c>
    </row>
    <row r="17" spans="1:15" ht="29.25" customHeight="1">
      <c r="A17" s="28">
        <v>32</v>
      </c>
      <c r="B17" s="25" t="s">
        <v>16</v>
      </c>
      <c r="C17" s="26" t="s">
        <v>31</v>
      </c>
      <c r="D17" s="26" t="s">
        <v>17</v>
      </c>
      <c r="E17" s="25" t="s">
        <v>32</v>
      </c>
      <c r="F17" s="9">
        <v>84</v>
      </c>
      <c r="G17" s="9">
        <v>79</v>
      </c>
      <c r="H17" s="10">
        <f t="shared" si="0"/>
        <v>163</v>
      </c>
      <c r="I17" s="9">
        <v>85</v>
      </c>
      <c r="J17" s="9">
        <v>80</v>
      </c>
      <c r="K17" s="10">
        <f t="shared" si="1"/>
        <v>165</v>
      </c>
      <c r="L17" s="9">
        <v>69</v>
      </c>
      <c r="M17" s="9">
        <v>71</v>
      </c>
      <c r="N17" s="10">
        <f t="shared" si="2"/>
        <v>140</v>
      </c>
      <c r="O17" s="35">
        <f>163+165</f>
        <v>328</v>
      </c>
    </row>
    <row r="18" spans="1:15" ht="30.75" customHeight="1">
      <c r="A18" s="28">
        <v>43</v>
      </c>
      <c r="B18" s="25" t="s">
        <v>19</v>
      </c>
      <c r="C18" s="30" t="s">
        <v>34</v>
      </c>
      <c r="D18" s="30" t="s">
        <v>17</v>
      </c>
      <c r="E18" s="25" t="s">
        <v>32</v>
      </c>
      <c r="F18" s="9">
        <v>81</v>
      </c>
      <c r="G18" s="9">
        <v>79</v>
      </c>
      <c r="H18" s="10">
        <f t="shared" si="0"/>
        <v>160</v>
      </c>
      <c r="I18" s="9">
        <v>21</v>
      </c>
      <c r="J18" s="9">
        <v>10</v>
      </c>
      <c r="K18" s="10">
        <f t="shared" si="1"/>
        <v>31</v>
      </c>
      <c r="L18" s="9">
        <v>80</v>
      </c>
      <c r="M18" s="9">
        <v>78</v>
      </c>
      <c r="N18" s="10">
        <f t="shared" si="2"/>
        <v>158</v>
      </c>
      <c r="O18" s="35">
        <f>160+158</f>
        <v>318</v>
      </c>
    </row>
    <row r="19" spans="1:15" ht="24.75" customHeight="1">
      <c r="A19" s="28">
        <v>39</v>
      </c>
      <c r="B19" s="25" t="s">
        <v>19</v>
      </c>
      <c r="C19" s="26" t="s">
        <v>33</v>
      </c>
      <c r="D19" s="26" t="s">
        <v>17</v>
      </c>
      <c r="E19" s="25" t="s">
        <v>32</v>
      </c>
      <c r="F19" s="9">
        <v>78</v>
      </c>
      <c r="G19" s="9">
        <v>73</v>
      </c>
      <c r="H19" s="10">
        <f t="shared" si="0"/>
        <v>151</v>
      </c>
      <c r="I19" s="9">
        <v>80</v>
      </c>
      <c r="J19" s="9">
        <v>80</v>
      </c>
      <c r="K19" s="10">
        <f t="shared" si="1"/>
        <v>160</v>
      </c>
      <c r="L19" s="9">
        <v>68</v>
      </c>
      <c r="M19" s="9">
        <v>77</v>
      </c>
      <c r="N19" s="10">
        <f t="shared" si="2"/>
        <v>145</v>
      </c>
      <c r="O19" s="35">
        <f>160+151</f>
        <v>311</v>
      </c>
    </row>
    <row r="20" spans="1:15" ht="25.5" customHeight="1">
      <c r="A20" s="28">
        <v>31</v>
      </c>
      <c r="B20" s="25" t="s">
        <v>19</v>
      </c>
      <c r="C20" s="29" t="s">
        <v>28</v>
      </c>
      <c r="D20" s="29" t="s">
        <v>18</v>
      </c>
      <c r="E20" s="25" t="s">
        <v>26</v>
      </c>
      <c r="F20" s="25">
        <v>77</v>
      </c>
      <c r="G20" s="9">
        <v>78</v>
      </c>
      <c r="H20" s="10">
        <f t="shared" si="0"/>
        <v>155</v>
      </c>
      <c r="I20" s="9">
        <v>80</v>
      </c>
      <c r="J20" s="9">
        <v>75</v>
      </c>
      <c r="K20" s="10">
        <f t="shared" si="1"/>
        <v>155</v>
      </c>
      <c r="L20" s="9">
        <v>70</v>
      </c>
      <c r="M20" s="9">
        <v>69</v>
      </c>
      <c r="N20" s="10">
        <f t="shared" si="2"/>
        <v>139</v>
      </c>
      <c r="O20" s="35">
        <f>155+155</f>
        <v>310</v>
      </c>
    </row>
    <row r="21" spans="1:15" ht="24" customHeight="1">
      <c r="A21" s="27">
        <v>3</v>
      </c>
      <c r="B21" s="22" t="s">
        <v>16</v>
      </c>
      <c r="C21" s="24" t="s">
        <v>25</v>
      </c>
      <c r="D21" s="24" t="s">
        <v>18</v>
      </c>
      <c r="E21" s="22" t="s">
        <v>26</v>
      </c>
      <c r="F21" s="22">
        <v>80</v>
      </c>
      <c r="G21" s="9">
        <v>73</v>
      </c>
      <c r="H21" s="10">
        <f t="shared" si="0"/>
        <v>153</v>
      </c>
      <c r="I21" s="9">
        <v>77</v>
      </c>
      <c r="J21" s="9">
        <v>74</v>
      </c>
      <c r="K21" s="10">
        <f t="shared" si="1"/>
        <v>151</v>
      </c>
      <c r="L21" s="9">
        <v>72</v>
      </c>
      <c r="M21" s="9">
        <v>70</v>
      </c>
      <c r="N21" s="10">
        <f t="shared" si="2"/>
        <v>142</v>
      </c>
      <c r="O21" s="35">
        <f>153+151</f>
        <v>304</v>
      </c>
    </row>
    <row r="22" spans="1:15" ht="24.75" customHeight="1">
      <c r="A22" s="27">
        <v>11</v>
      </c>
      <c r="B22" s="22" t="s">
        <v>19</v>
      </c>
      <c r="C22" s="23" t="s">
        <v>27</v>
      </c>
      <c r="D22" s="23" t="s">
        <v>18</v>
      </c>
      <c r="E22" s="22" t="s">
        <v>26</v>
      </c>
      <c r="F22" s="22">
        <v>74</v>
      </c>
      <c r="G22" s="9">
        <v>70</v>
      </c>
      <c r="H22" s="10">
        <f t="shared" si="0"/>
        <v>144</v>
      </c>
      <c r="I22" s="9">
        <v>74</v>
      </c>
      <c r="J22" s="9">
        <v>76</v>
      </c>
      <c r="K22" s="10">
        <f t="shared" si="1"/>
        <v>150</v>
      </c>
      <c r="L22" s="9">
        <v>74</v>
      </c>
      <c r="M22" s="9">
        <v>71</v>
      </c>
      <c r="N22" s="10">
        <f t="shared" si="2"/>
        <v>145</v>
      </c>
      <c r="O22" s="35">
        <f>145+150</f>
        <v>295</v>
      </c>
    </row>
    <row r="23" spans="1:15" ht="24.75" customHeight="1">
      <c r="A23" s="28">
        <v>18</v>
      </c>
      <c r="B23" s="25" t="s">
        <v>16</v>
      </c>
      <c r="C23" s="31" t="s">
        <v>36</v>
      </c>
      <c r="D23" s="32" t="s">
        <v>17</v>
      </c>
      <c r="E23" s="25" t="s">
        <v>32</v>
      </c>
      <c r="F23" s="9">
        <v>69</v>
      </c>
      <c r="G23" s="9">
        <v>69</v>
      </c>
      <c r="H23" s="10">
        <f t="shared" si="0"/>
        <v>138</v>
      </c>
      <c r="I23" s="9">
        <v>66</v>
      </c>
      <c r="J23" s="9">
        <v>70</v>
      </c>
      <c r="K23" s="10">
        <f t="shared" si="1"/>
        <v>136</v>
      </c>
      <c r="L23" s="9">
        <v>69</v>
      </c>
      <c r="M23" s="9">
        <v>70</v>
      </c>
      <c r="N23" s="10">
        <f t="shared" si="2"/>
        <v>139</v>
      </c>
      <c r="O23" s="35">
        <f>139+138</f>
        <v>277</v>
      </c>
    </row>
    <row r="24" spans="1:15" ht="25.5" customHeight="1">
      <c r="A24" s="28">
        <v>8</v>
      </c>
      <c r="B24" s="25" t="s">
        <v>19</v>
      </c>
      <c r="C24" s="26" t="s">
        <v>29</v>
      </c>
      <c r="D24" s="26" t="s">
        <v>18</v>
      </c>
      <c r="E24" s="25" t="s">
        <v>26</v>
      </c>
      <c r="F24" s="9">
        <v>70</v>
      </c>
      <c r="G24" s="9">
        <v>71</v>
      </c>
      <c r="H24" s="10">
        <f t="shared" si="0"/>
        <v>141</v>
      </c>
      <c r="I24" s="9">
        <v>29</v>
      </c>
      <c r="J24" s="9">
        <v>10</v>
      </c>
      <c r="K24" s="10">
        <f t="shared" si="1"/>
        <v>39</v>
      </c>
      <c r="L24" s="9">
        <v>40</v>
      </c>
      <c r="M24" s="9">
        <v>10</v>
      </c>
      <c r="N24" s="10">
        <f t="shared" si="2"/>
        <v>50</v>
      </c>
      <c r="O24" s="35">
        <f>141+50</f>
        <v>191</v>
      </c>
    </row>
    <row r="25" spans="1:15" ht="27.75" customHeight="1">
      <c r="A25" s="28">
        <v>44</v>
      </c>
      <c r="B25" s="25" t="s">
        <v>19</v>
      </c>
      <c r="C25" s="31" t="s">
        <v>35</v>
      </c>
      <c r="D25" s="31" t="s">
        <v>17</v>
      </c>
      <c r="E25" s="25" t="s">
        <v>32</v>
      </c>
      <c r="F25" s="9">
        <v>29</v>
      </c>
      <c r="G25" s="9">
        <v>10</v>
      </c>
      <c r="H25" s="10">
        <f t="shared" si="0"/>
        <v>39</v>
      </c>
      <c r="I25" s="9">
        <v>21</v>
      </c>
      <c r="J25" s="9">
        <v>10</v>
      </c>
      <c r="K25" s="10">
        <f t="shared" si="1"/>
        <v>31</v>
      </c>
      <c r="L25" s="9">
        <v>22</v>
      </c>
      <c r="M25" s="9">
        <v>10</v>
      </c>
      <c r="N25" s="10">
        <f t="shared" si="2"/>
        <v>32</v>
      </c>
      <c r="O25" s="35">
        <f>39+32</f>
        <v>71</v>
      </c>
    </row>
    <row r="26" spans="1:15" ht="32.25" customHeight="1">
      <c r="A26" s="15"/>
      <c r="B26" s="8"/>
      <c r="C26" s="8"/>
      <c r="D26" s="8"/>
      <c r="E26" s="8"/>
      <c r="F26" s="9"/>
      <c r="G26" s="9"/>
      <c r="H26" s="10">
        <v>0</v>
      </c>
      <c r="I26" s="9"/>
      <c r="J26" s="9"/>
      <c r="K26" s="10">
        <v>0</v>
      </c>
      <c r="L26" s="9"/>
      <c r="M26" s="9"/>
      <c r="N26" s="10">
        <v>0</v>
      </c>
      <c r="O26" s="35">
        <v>0</v>
      </c>
    </row>
    <row r="27" spans="1:15" ht="28.5" customHeight="1">
      <c r="A27" s="13"/>
      <c r="B27" s="9"/>
      <c r="C27" s="9"/>
      <c r="D27" s="9"/>
      <c r="E27" s="9"/>
      <c r="F27" s="9"/>
      <c r="G27" s="9"/>
      <c r="H27" s="10">
        <v>0</v>
      </c>
      <c r="I27" s="9"/>
      <c r="J27" s="9"/>
      <c r="K27" s="10">
        <v>0</v>
      </c>
      <c r="L27" s="9"/>
      <c r="M27" s="9"/>
      <c r="N27" s="10">
        <v>0</v>
      </c>
      <c r="O27" s="35">
        <v>0</v>
      </c>
    </row>
    <row r="28" spans="1:256" ht="24.75" customHeight="1">
      <c r="A28" s="15"/>
      <c r="B28" s="8"/>
      <c r="C28" s="8"/>
      <c r="D28" s="8"/>
      <c r="E28" s="8"/>
      <c r="F28" s="8"/>
      <c r="G28" s="8"/>
      <c r="H28" s="10">
        <v>0</v>
      </c>
      <c r="I28" s="8"/>
      <c r="J28" s="8"/>
      <c r="K28" s="10">
        <v>0</v>
      </c>
      <c r="L28" s="8"/>
      <c r="M28" s="8"/>
      <c r="N28" s="10">
        <v>0</v>
      </c>
      <c r="O28" s="35">
        <v>0</v>
      </c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15" ht="25.5" customHeight="1">
      <c r="A29" s="15"/>
      <c r="B29" s="8"/>
      <c r="C29" s="8"/>
      <c r="D29" s="8"/>
      <c r="E29" s="8"/>
      <c r="F29" s="9"/>
      <c r="G29" s="9"/>
      <c r="H29" s="10">
        <v>0</v>
      </c>
      <c r="I29" s="9"/>
      <c r="J29" s="9"/>
      <c r="K29" s="10">
        <v>0</v>
      </c>
      <c r="L29" s="9"/>
      <c r="M29" s="9"/>
      <c r="N29" s="10">
        <v>0</v>
      </c>
      <c r="O29" s="35">
        <v>0</v>
      </c>
    </row>
    <row r="30" spans="1:15" ht="25.5" customHeight="1">
      <c r="A30" s="15"/>
      <c r="B30" s="8"/>
      <c r="C30" s="8"/>
      <c r="D30" s="8"/>
      <c r="E30" s="8"/>
      <c r="F30" s="9"/>
      <c r="G30" s="9"/>
      <c r="H30" s="10">
        <v>0</v>
      </c>
      <c r="I30" s="9"/>
      <c r="J30" s="9"/>
      <c r="K30" s="10">
        <v>0</v>
      </c>
      <c r="L30" s="9"/>
      <c r="M30" s="9"/>
      <c r="N30" s="10">
        <v>0</v>
      </c>
      <c r="O30" s="35">
        <v>0</v>
      </c>
    </row>
    <row r="31" spans="1:15" ht="27" customHeight="1">
      <c r="A31" s="15"/>
      <c r="B31" s="8"/>
      <c r="C31" s="8"/>
      <c r="D31" s="8"/>
      <c r="E31" s="8"/>
      <c r="F31" s="9"/>
      <c r="G31" s="9"/>
      <c r="H31" s="10">
        <v>0</v>
      </c>
      <c r="I31" s="9"/>
      <c r="J31" s="9"/>
      <c r="K31" s="10">
        <v>0</v>
      </c>
      <c r="L31" s="9"/>
      <c r="M31" s="9"/>
      <c r="N31" s="10">
        <v>0</v>
      </c>
      <c r="O31" s="35">
        <v>0</v>
      </c>
    </row>
    <row r="32" spans="1:15" ht="25.5" customHeight="1">
      <c r="A32" s="15"/>
      <c r="B32" s="8"/>
      <c r="C32" s="8"/>
      <c r="D32" s="8"/>
      <c r="E32" s="8"/>
      <c r="F32" s="9"/>
      <c r="G32" s="9"/>
      <c r="H32" s="10">
        <v>0</v>
      </c>
      <c r="I32" s="9"/>
      <c r="J32" s="9"/>
      <c r="K32" s="10">
        <v>0</v>
      </c>
      <c r="L32" s="9"/>
      <c r="M32" s="9"/>
      <c r="N32" s="10">
        <v>0</v>
      </c>
      <c r="O32" s="35">
        <v>0</v>
      </c>
    </row>
    <row r="33" spans="1:15" ht="24" customHeight="1">
      <c r="A33" s="15"/>
      <c r="B33" s="8"/>
      <c r="C33" s="8"/>
      <c r="D33" s="8"/>
      <c r="E33" s="8"/>
      <c r="F33" s="9"/>
      <c r="G33" s="9"/>
      <c r="H33" s="10">
        <v>0</v>
      </c>
      <c r="I33" s="9"/>
      <c r="J33" s="9"/>
      <c r="K33" s="10">
        <v>0</v>
      </c>
      <c r="L33" s="9"/>
      <c r="M33" s="9"/>
      <c r="N33" s="10">
        <v>0</v>
      </c>
      <c r="O33" s="35">
        <v>0</v>
      </c>
    </row>
    <row r="34" spans="1:15" ht="29.25" customHeight="1">
      <c r="A34" s="15"/>
      <c r="B34" s="8"/>
      <c r="C34" s="8"/>
      <c r="D34" s="8"/>
      <c r="E34" s="8"/>
      <c r="F34" s="9"/>
      <c r="G34" s="9"/>
      <c r="H34" s="10">
        <v>0</v>
      </c>
      <c r="I34" s="9"/>
      <c r="J34" s="9"/>
      <c r="K34" s="10">
        <v>0</v>
      </c>
      <c r="L34" s="9"/>
      <c r="M34" s="9"/>
      <c r="N34" s="10">
        <v>0</v>
      </c>
      <c r="O34" s="35">
        <v>0</v>
      </c>
    </row>
    <row r="35" spans="1:15" ht="30" customHeight="1">
      <c r="A35" s="15"/>
      <c r="B35" s="8"/>
      <c r="C35" s="8"/>
      <c r="D35" s="8"/>
      <c r="E35" s="8"/>
      <c r="F35" s="9"/>
      <c r="G35" s="9"/>
      <c r="H35" s="10">
        <v>0</v>
      </c>
      <c r="I35" s="9"/>
      <c r="J35" s="9"/>
      <c r="K35" s="10">
        <v>0</v>
      </c>
      <c r="L35" s="9"/>
      <c r="M35" s="9"/>
      <c r="N35" s="10">
        <v>0</v>
      </c>
      <c r="O35" s="35">
        <v>0</v>
      </c>
    </row>
    <row r="36" spans="1:15" ht="19.5" customHeight="1">
      <c r="A36" s="15"/>
      <c r="B36" s="8"/>
      <c r="C36" s="8"/>
      <c r="D36" s="8"/>
      <c r="E36" s="8"/>
      <c r="F36" s="9"/>
      <c r="G36" s="9"/>
      <c r="H36" s="10">
        <v>0</v>
      </c>
      <c r="I36" s="9"/>
      <c r="J36" s="9"/>
      <c r="K36" s="10">
        <v>0</v>
      </c>
      <c r="L36" s="9"/>
      <c r="M36" s="9"/>
      <c r="N36" s="10">
        <v>0</v>
      </c>
      <c r="O36" s="35">
        <v>0</v>
      </c>
    </row>
    <row r="37" spans="1:15" ht="30.75" customHeight="1">
      <c r="A37" s="15"/>
      <c r="B37" s="8"/>
      <c r="C37" s="8"/>
      <c r="D37" s="8"/>
      <c r="E37" s="8"/>
      <c r="F37" s="9"/>
      <c r="G37" s="9"/>
      <c r="H37" s="10">
        <v>0</v>
      </c>
      <c r="I37" s="9"/>
      <c r="J37" s="9"/>
      <c r="K37" s="10">
        <v>0</v>
      </c>
      <c r="L37" s="9"/>
      <c r="M37" s="9"/>
      <c r="N37" s="10">
        <v>0</v>
      </c>
      <c r="O37" s="35">
        <v>0</v>
      </c>
    </row>
    <row r="38" spans="1:15" ht="15">
      <c r="A38" s="15"/>
      <c r="B38" s="8"/>
      <c r="C38" s="8"/>
      <c r="D38" s="8"/>
      <c r="E38" s="8"/>
      <c r="F38" s="9"/>
      <c r="G38" s="9"/>
      <c r="H38" s="10">
        <v>0</v>
      </c>
      <c r="I38" s="9"/>
      <c r="J38" s="9"/>
      <c r="K38" s="10">
        <v>0</v>
      </c>
      <c r="L38" s="9"/>
      <c r="M38" s="9"/>
      <c r="N38" s="10">
        <v>0</v>
      </c>
      <c r="O38" s="35">
        <v>0</v>
      </c>
    </row>
    <row r="39" spans="1:15" ht="15">
      <c r="A39" s="15"/>
      <c r="B39" s="8"/>
      <c r="C39" s="8"/>
      <c r="D39" s="8"/>
      <c r="E39" s="8"/>
      <c r="F39" s="9"/>
      <c r="G39" s="9"/>
      <c r="H39" s="10">
        <v>0</v>
      </c>
      <c r="I39" s="9"/>
      <c r="J39" s="9"/>
      <c r="K39" s="10">
        <v>0</v>
      </c>
      <c r="L39" s="9"/>
      <c r="M39" s="9"/>
      <c r="N39" s="10">
        <v>0</v>
      </c>
      <c r="O39" s="35">
        <v>0</v>
      </c>
    </row>
    <row r="40" spans="1:15" ht="15">
      <c r="A40" s="15"/>
      <c r="B40" s="8"/>
      <c r="C40" s="8"/>
      <c r="D40" s="8"/>
      <c r="E40" s="8"/>
      <c r="F40" s="9"/>
      <c r="G40" s="9"/>
      <c r="H40" s="10">
        <v>0</v>
      </c>
      <c r="I40" s="9"/>
      <c r="J40" s="9"/>
      <c r="K40" s="10">
        <v>0</v>
      </c>
      <c r="L40" s="9"/>
      <c r="M40" s="9"/>
      <c r="N40" s="10">
        <v>0</v>
      </c>
      <c r="O40" s="35">
        <v>0</v>
      </c>
    </row>
    <row r="41" spans="1:15" ht="15">
      <c r="A41" s="15"/>
      <c r="B41" s="8"/>
      <c r="C41" s="8"/>
      <c r="D41" s="8"/>
      <c r="E41" s="8"/>
      <c r="F41" s="9"/>
      <c r="G41" s="9"/>
      <c r="H41" s="10">
        <v>0</v>
      </c>
      <c r="I41" s="9"/>
      <c r="J41" s="9"/>
      <c r="K41" s="10">
        <v>0</v>
      </c>
      <c r="L41" s="9"/>
      <c r="M41" s="9"/>
      <c r="N41" s="10">
        <v>0</v>
      </c>
      <c r="O41" s="35">
        <v>0</v>
      </c>
    </row>
    <row r="42" spans="1:15" ht="15">
      <c r="A42" s="15"/>
      <c r="B42" s="8"/>
      <c r="C42" s="8"/>
      <c r="D42" s="8"/>
      <c r="E42" s="8"/>
      <c r="F42" s="9"/>
      <c r="G42" s="9"/>
      <c r="H42" s="10">
        <v>0</v>
      </c>
      <c r="I42" s="9"/>
      <c r="J42" s="9"/>
      <c r="K42" s="10">
        <v>0</v>
      </c>
      <c r="L42" s="9"/>
      <c r="M42" s="9"/>
      <c r="N42" s="10">
        <v>0</v>
      </c>
      <c r="O42" s="35">
        <v>0</v>
      </c>
    </row>
    <row r="43" spans="1:15" ht="15">
      <c r="A43" s="15"/>
      <c r="B43" s="8"/>
      <c r="C43" s="8"/>
      <c r="D43" s="8"/>
      <c r="E43" s="8"/>
      <c r="F43" s="9"/>
      <c r="G43" s="9"/>
      <c r="H43" s="10">
        <v>0</v>
      </c>
      <c r="I43" s="9"/>
      <c r="J43" s="9"/>
      <c r="K43" s="10">
        <v>0</v>
      </c>
      <c r="L43" s="9"/>
      <c r="M43" s="9"/>
      <c r="N43" s="10">
        <v>0</v>
      </c>
      <c r="O43" s="35">
        <v>0</v>
      </c>
    </row>
    <row r="44" spans="1:15" ht="15">
      <c r="A44" s="15"/>
      <c r="B44" s="8"/>
      <c r="C44" s="8"/>
      <c r="D44" s="8"/>
      <c r="E44" s="8"/>
      <c r="F44" s="9"/>
      <c r="G44" s="9"/>
      <c r="H44" s="10">
        <v>0</v>
      </c>
      <c r="I44" s="9"/>
      <c r="J44" s="9"/>
      <c r="K44" s="10">
        <v>0</v>
      </c>
      <c r="L44" s="9"/>
      <c r="M44" s="9"/>
      <c r="N44" s="10">
        <v>0</v>
      </c>
      <c r="O44" s="35">
        <v>0</v>
      </c>
    </row>
    <row r="45" spans="1:15" ht="15">
      <c r="A45" s="15"/>
      <c r="B45" s="8"/>
      <c r="C45" s="8"/>
      <c r="D45" s="8"/>
      <c r="E45" s="8"/>
      <c r="F45" s="9"/>
      <c r="G45" s="9"/>
      <c r="H45" s="10">
        <v>0</v>
      </c>
      <c r="I45" s="9"/>
      <c r="J45" s="9"/>
      <c r="K45" s="10">
        <v>0</v>
      </c>
      <c r="L45" s="9"/>
      <c r="M45" s="9"/>
      <c r="N45" s="10">
        <v>0</v>
      </c>
      <c r="O45" s="35">
        <v>0</v>
      </c>
    </row>
    <row r="46" spans="1:15" ht="15">
      <c r="A46" s="15"/>
      <c r="B46" s="8"/>
      <c r="C46" s="8"/>
      <c r="D46" s="8"/>
      <c r="E46" s="8"/>
      <c r="F46" s="9"/>
      <c r="G46" s="9"/>
      <c r="H46" s="10">
        <v>0</v>
      </c>
      <c r="I46" s="9"/>
      <c r="J46" s="9"/>
      <c r="K46" s="10">
        <v>0</v>
      </c>
      <c r="L46" s="9"/>
      <c r="M46" s="9"/>
      <c r="N46" s="10">
        <v>0</v>
      </c>
      <c r="O46" s="35">
        <v>0</v>
      </c>
    </row>
    <row r="47" spans="1:15" ht="15">
      <c r="A47" s="15"/>
      <c r="B47" s="8"/>
      <c r="C47" s="8"/>
      <c r="D47" s="8"/>
      <c r="E47" s="8"/>
      <c r="F47" s="9"/>
      <c r="G47" s="9"/>
      <c r="H47" s="10">
        <v>0</v>
      </c>
      <c r="I47" s="9"/>
      <c r="J47" s="9"/>
      <c r="K47" s="10">
        <v>0</v>
      </c>
      <c r="L47" s="9"/>
      <c r="M47" s="9"/>
      <c r="N47" s="10">
        <v>0</v>
      </c>
      <c r="O47" s="35">
        <v>0</v>
      </c>
    </row>
    <row r="48" spans="1:15" ht="15">
      <c r="A48" s="15"/>
      <c r="B48" s="8"/>
      <c r="C48" s="8"/>
      <c r="D48" s="8"/>
      <c r="E48" s="8"/>
      <c r="F48" s="9"/>
      <c r="G48" s="9"/>
      <c r="H48" s="10">
        <v>0</v>
      </c>
      <c r="I48" s="9"/>
      <c r="J48" s="9"/>
      <c r="K48" s="10">
        <v>0</v>
      </c>
      <c r="L48" s="9"/>
      <c r="M48" s="9"/>
      <c r="N48" s="10">
        <v>0</v>
      </c>
      <c r="O48" s="35">
        <v>0</v>
      </c>
    </row>
    <row r="49" spans="1:15" ht="15">
      <c r="A49" s="15"/>
      <c r="B49" s="8"/>
      <c r="C49" s="8"/>
      <c r="D49" s="8"/>
      <c r="E49" s="8"/>
      <c r="F49" s="9"/>
      <c r="G49" s="9"/>
      <c r="H49" s="10">
        <v>0</v>
      </c>
      <c r="I49" s="9"/>
      <c r="J49" s="9"/>
      <c r="K49" s="10">
        <v>0</v>
      </c>
      <c r="L49" s="9"/>
      <c r="M49" s="9"/>
      <c r="N49" s="10">
        <v>0</v>
      </c>
      <c r="O49" s="35">
        <v>0</v>
      </c>
    </row>
    <row r="50" ht="15">
      <c r="A50" s="16"/>
    </row>
    <row r="51" ht="15">
      <c r="A51" s="16"/>
    </row>
    <row r="52" ht="15">
      <c r="A52" s="16"/>
    </row>
    <row r="53" ht="15">
      <c r="A53" s="16"/>
    </row>
    <row r="54" ht="15">
      <c r="A54" s="16"/>
    </row>
    <row r="55" ht="15">
      <c r="A55" s="16"/>
    </row>
    <row r="56" ht="15">
      <c r="A56" s="16"/>
    </row>
    <row r="57" ht="15">
      <c r="A57" s="16"/>
    </row>
    <row r="58" ht="15">
      <c r="A58" s="16"/>
    </row>
    <row r="59" ht="15">
      <c r="A59" s="16"/>
    </row>
    <row r="60" ht="15">
      <c r="A60" s="16"/>
    </row>
    <row r="61" ht="15">
      <c r="A61" s="16"/>
    </row>
    <row r="62" ht="15">
      <c r="A62" s="16"/>
    </row>
    <row r="63" ht="15">
      <c r="A63" s="16"/>
    </row>
    <row r="64" ht="15">
      <c r="A64" s="16"/>
    </row>
    <row r="65" ht="15">
      <c r="A65" s="16"/>
    </row>
    <row r="66" ht="15">
      <c r="A66" s="16"/>
    </row>
    <row r="67" ht="15">
      <c r="A67" s="16"/>
    </row>
    <row r="68" ht="15">
      <c r="A68" s="16"/>
    </row>
    <row r="69" ht="15">
      <c r="A69" s="16"/>
    </row>
    <row r="70" ht="15">
      <c r="A70" s="16"/>
    </row>
    <row r="71" ht="15">
      <c r="A71" s="16"/>
    </row>
    <row r="72" ht="15">
      <c r="A72" s="16"/>
    </row>
    <row r="73" ht="15">
      <c r="A73" s="16"/>
    </row>
    <row r="74" ht="15">
      <c r="A74" s="16"/>
    </row>
  </sheetData>
  <sheetProtection/>
  <printOptions/>
  <pageMargins left="0.2362204724409449" right="0.2362204724409449" top="1.062992125984252" bottom="0.1968503937007874" header="0.3937007874015748" footer="0.7480314960629921"/>
  <pageSetup firstPageNumber="1" useFirstPageNumber="1" fitToHeight="0" fitToWidth="0" horizontalDpi="600" verticalDpi="6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Rutledge</dc:creator>
  <cp:keywords/>
  <dc:description/>
  <cp:lastModifiedBy>admin</cp:lastModifiedBy>
  <cp:lastPrinted>2012-06-16T14:14:23Z</cp:lastPrinted>
  <dcterms:created xsi:type="dcterms:W3CDTF">2009-04-02T17:24:22Z</dcterms:created>
  <dcterms:modified xsi:type="dcterms:W3CDTF">2012-06-16T18:52:48Z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