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9320" windowHeight="11760"/>
  </bookViews>
  <sheets>
    <sheet name="Halfpipe results" sheetId="1" r:id="rId1"/>
  </sheets>
  <definedNames>
    <definedName name="_xlnm.Print_Area" localSheetId="0">'Halfpipe results'!$A$1:$I$58</definedName>
  </definedNames>
  <calcPr calcId="125725"/>
</workbook>
</file>

<file path=xl/calcChain.xml><?xml version="1.0" encoding="utf-8"?>
<calcChain xmlns="http://schemas.openxmlformats.org/spreadsheetml/2006/main">
  <c r="AA14" i="1"/>
  <c r="Z14"/>
  <c r="Z41"/>
  <c r="AA41" s="1"/>
  <c r="V41"/>
  <c r="V14"/>
  <c r="M42"/>
  <c r="Q23"/>
  <c r="M51"/>
  <c r="R51" s="1"/>
  <c r="Q51"/>
  <c r="V30"/>
  <c r="Z30"/>
  <c r="M49"/>
  <c r="R49" s="1"/>
  <c r="Q49"/>
  <c r="V32"/>
  <c r="Z32"/>
  <c r="Q42"/>
  <c r="V31"/>
  <c r="Z31"/>
  <c r="Z53"/>
  <c r="Z54"/>
  <c r="V53"/>
  <c r="AA53" s="1"/>
  <c r="V54"/>
  <c r="AA54" s="1"/>
  <c r="Q38"/>
  <c r="Q31"/>
  <c r="V26"/>
  <c r="AA26" s="1"/>
  <c r="Z26"/>
  <c r="Q16"/>
  <c r="M16"/>
  <c r="M34"/>
  <c r="M38"/>
  <c r="M31"/>
  <c r="R31" s="1"/>
  <c r="Z40"/>
  <c r="V40"/>
  <c r="Q43"/>
  <c r="M43"/>
  <c r="Z38"/>
  <c r="V38"/>
  <c r="Q46"/>
  <c r="M46"/>
  <c r="Z39"/>
  <c r="V39"/>
  <c r="Q35"/>
  <c r="M35"/>
  <c r="Z36"/>
  <c r="V36"/>
  <c r="Q53"/>
  <c r="M53"/>
  <c r="Z34"/>
  <c r="V34"/>
  <c r="Q44"/>
  <c r="M44"/>
  <c r="Z37"/>
  <c r="V37"/>
  <c r="Q52"/>
  <c r="M52"/>
  <c r="Z18"/>
  <c r="V18"/>
  <c r="AA18" s="1"/>
  <c r="Q18"/>
  <c r="M18"/>
  <c r="Z17"/>
  <c r="V17"/>
  <c r="Q21"/>
  <c r="M21"/>
  <c r="Z16"/>
  <c r="V16"/>
  <c r="Q15"/>
  <c r="M15"/>
  <c r="Z15"/>
  <c r="V15"/>
  <c r="Q17"/>
  <c r="M17"/>
  <c r="Z25"/>
  <c r="V25"/>
  <c r="Q19"/>
  <c r="M19"/>
  <c r="Z24"/>
  <c r="V24"/>
  <c r="Q14"/>
  <c r="M14"/>
  <c r="Z52"/>
  <c r="V52"/>
  <c r="Q34"/>
  <c r="Z51"/>
  <c r="V51"/>
  <c r="Q30"/>
  <c r="M30"/>
  <c r="Z57"/>
  <c r="V57"/>
  <c r="Q48"/>
  <c r="M48"/>
  <c r="Z56"/>
  <c r="V56"/>
  <c r="Q47"/>
  <c r="M47"/>
  <c r="Z33"/>
  <c r="V33"/>
  <c r="Q45"/>
  <c r="M45"/>
  <c r="Z35"/>
  <c r="V35"/>
  <c r="Q50"/>
  <c r="M50"/>
  <c r="Z49"/>
  <c r="V49"/>
  <c r="Q32"/>
  <c r="M32"/>
  <c r="Z48"/>
  <c r="V48"/>
  <c r="Q33"/>
  <c r="M33"/>
  <c r="Z47"/>
  <c r="V47"/>
  <c r="Q40"/>
  <c r="M40"/>
  <c r="Z46"/>
  <c r="V46"/>
  <c r="Q41"/>
  <c r="M41"/>
  <c r="Z23"/>
  <c r="V23"/>
  <c r="Q13"/>
  <c r="M13"/>
  <c r="Z13"/>
  <c r="V13"/>
  <c r="Q20"/>
  <c r="M20"/>
  <c r="M39"/>
  <c r="Q39"/>
  <c r="V44"/>
  <c r="Z44"/>
  <c r="M36"/>
  <c r="Q36"/>
  <c r="V45"/>
  <c r="Z45"/>
  <c r="Z43"/>
  <c r="V43"/>
  <c r="Q37"/>
  <c r="M37"/>
  <c r="Z21"/>
  <c r="V21"/>
  <c r="Z20"/>
  <c r="V20"/>
  <c r="Q22"/>
  <c r="M22"/>
  <c r="M23"/>
  <c r="AA37" l="1"/>
  <c r="AA34"/>
  <c r="AA36"/>
  <c r="AA39"/>
  <c r="AA38"/>
  <c r="AA40"/>
  <c r="AA15"/>
  <c r="AA16"/>
  <c r="AA17"/>
  <c r="AA30"/>
  <c r="AA32"/>
  <c r="AA31"/>
  <c r="R38"/>
  <c r="R42"/>
  <c r="R17"/>
  <c r="R43"/>
  <c r="R46"/>
  <c r="R35"/>
  <c r="R53"/>
  <c r="R44"/>
  <c r="R52"/>
  <c r="R16"/>
  <c r="R18"/>
  <c r="R21"/>
  <c r="R15"/>
  <c r="AA45"/>
  <c r="AA44"/>
  <c r="R39"/>
  <c r="R20"/>
  <c r="AA13"/>
  <c r="R13"/>
  <c r="AA23"/>
  <c r="AA20"/>
  <c r="R37"/>
  <c r="AA43"/>
  <c r="AA21"/>
  <c r="R36"/>
  <c r="R41"/>
  <c r="AA46"/>
  <c r="R40"/>
  <c r="AA47"/>
  <c r="R33"/>
  <c r="AA48"/>
  <c r="R32"/>
  <c r="AA49"/>
  <c r="R50"/>
  <c r="AA35"/>
  <c r="R45"/>
  <c r="AA33"/>
  <c r="R47"/>
  <c r="AA56"/>
  <c r="R48"/>
  <c r="AA57"/>
  <c r="R30"/>
  <c r="AA51"/>
  <c r="R34"/>
  <c r="AA52"/>
  <c r="R14"/>
  <c r="AA24"/>
  <c r="R19"/>
  <c r="AA25"/>
  <c r="R22"/>
  <c r="R23"/>
</calcChain>
</file>

<file path=xl/sharedStrings.xml><?xml version="1.0" encoding="utf-8"?>
<sst xmlns="http://schemas.openxmlformats.org/spreadsheetml/2006/main" count="303" uniqueCount="156">
  <si>
    <t>QUAL 1</t>
  </si>
  <si>
    <t>QUAL 2</t>
  </si>
  <si>
    <t>FINAL 1</t>
  </si>
  <si>
    <t>FINAL 2</t>
  </si>
  <si>
    <t>Event Name:</t>
  </si>
  <si>
    <t>Format:</t>
  </si>
  <si>
    <t>Resort: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</si>
  <si>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</si>
  <si>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</si>
  <si>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</si>
  <si>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</si>
  <si>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</si>
  <si>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</si>
  <si>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</si>
  <si>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</si>
  <si>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</si>
  <si>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WOMEN</t>
  </si>
  <si>
    <t>MEN</t>
  </si>
  <si>
    <t>British Freeski Championships</t>
  </si>
  <si>
    <t>Laax</t>
  </si>
  <si>
    <t>Country:</t>
  </si>
  <si>
    <t>Switzerland</t>
  </si>
  <si>
    <t>Judge 1</t>
  </si>
  <si>
    <t>Judge 2</t>
  </si>
  <si>
    <t>Judge 3</t>
  </si>
  <si>
    <t>Total</t>
  </si>
  <si>
    <t>Best Run</t>
  </si>
  <si>
    <t>Category</t>
  </si>
  <si>
    <t>OFFICIAL BRITISH CHAMPIONSHIPS</t>
  </si>
  <si>
    <t>BRITISH FREESKI CHAMPIONSHIPS 2011</t>
  </si>
  <si>
    <t>British Halfpipe Championships</t>
  </si>
  <si>
    <t>Best 
Qual</t>
  </si>
  <si>
    <t>Best 
Final</t>
  </si>
  <si>
    <t>ENG</t>
  </si>
  <si>
    <t>JW</t>
  </si>
  <si>
    <t>KW</t>
  </si>
  <si>
    <t>OW</t>
  </si>
  <si>
    <t>SCT</t>
  </si>
  <si>
    <t>YW</t>
  </si>
  <si>
    <t>A</t>
  </si>
  <si>
    <t>BRITTAIN</t>
  </si>
  <si>
    <t>BETH</t>
  </si>
  <si>
    <t>APOUKTALLTSSESSIONS</t>
  </si>
  <si>
    <t>LEWIS</t>
  </si>
  <si>
    <t>ZOE</t>
  </si>
  <si>
    <t>BAMBOORIDER WAXX</t>
  </si>
  <si>
    <t>08/28/1993</t>
  </si>
  <si>
    <t>ROWLANDS</t>
  </si>
  <si>
    <t>MADI</t>
  </si>
  <si>
    <t>05/23/2000</t>
  </si>
  <si>
    <t>LONSDALE</t>
  </si>
  <si>
    <t>EM</t>
  </si>
  <si>
    <t>04/24/1984</t>
  </si>
  <si>
    <t>MILNE HOME</t>
  </si>
  <si>
    <t>BEANIE</t>
  </si>
  <si>
    <t>NIKITAFACTION</t>
  </si>
  <si>
    <t>O'DONNELL</t>
  </si>
  <si>
    <t>KELLY</t>
  </si>
  <si>
    <t>ATOMICBERNELLISBRIGH</t>
  </si>
  <si>
    <t>02/20/1991</t>
  </si>
  <si>
    <t>C</t>
  </si>
  <si>
    <t>CHESHIRE</t>
  </si>
  <si>
    <t>ROWAN</t>
  </si>
  <si>
    <t>WB,EB,LIBERTY</t>
  </si>
  <si>
    <t>SUMMERHAYES</t>
  </si>
  <si>
    <t>KATIE</t>
  </si>
  <si>
    <t>OAKLEYSALOMONSNO!ZONGIROROCKETDOGFORCEFIELD</t>
  </si>
  <si>
    <t>MOLLY</t>
  </si>
  <si>
    <t>SALOMONCHILLFACSPAZZ</t>
  </si>
  <si>
    <t>VINCENTI</t>
  </si>
  <si>
    <t>ANNA</t>
  </si>
  <si>
    <t>09/22/1995</t>
  </si>
  <si>
    <t>FAWCETT</t>
  </si>
  <si>
    <t>JOSHUA</t>
  </si>
  <si>
    <t>SALOMONOAKLEY</t>
  </si>
  <si>
    <t>JM</t>
  </si>
  <si>
    <t>HAYWOOD-ALEXANDER</t>
  </si>
  <si>
    <t>BYRON</t>
  </si>
  <si>
    <t>ROSSIGNOL</t>
  </si>
  <si>
    <t>03/24/1992</t>
  </si>
  <si>
    <t>INGRAM</t>
  </si>
  <si>
    <t>JOSH</t>
  </si>
  <si>
    <t>MOVEMENT, BAWBAGS</t>
  </si>
  <si>
    <t>MACHON</t>
  </si>
  <si>
    <t>ROB</t>
  </si>
  <si>
    <t>SKI CLUB, FORCEFIELD</t>
  </si>
  <si>
    <t>05/18/1992</t>
  </si>
  <si>
    <t>SALISBURY</t>
  </si>
  <si>
    <t>EDWARD</t>
  </si>
  <si>
    <t>STORMSKISSPPRODUTION</t>
  </si>
  <si>
    <t>09/21/1994</t>
  </si>
  <si>
    <t>SPEIGHT</t>
  </si>
  <si>
    <t>PETER</t>
  </si>
  <si>
    <t>12/26/1992</t>
  </si>
  <si>
    <t>WOODS</t>
  </si>
  <si>
    <t>JAMES</t>
  </si>
  <si>
    <t>SALOMN MONSTER ADIDA</t>
  </si>
  <si>
    <t>01/19/1992</t>
  </si>
  <si>
    <t>BREMNER</t>
  </si>
  <si>
    <t>KEILAN</t>
  </si>
  <si>
    <t>SALOMONGREEF</t>
  </si>
  <si>
    <t>04/18/2003</t>
  </si>
  <si>
    <t>KM</t>
  </si>
  <si>
    <t>SANDIESON</t>
  </si>
  <si>
    <t>CAL</t>
  </si>
  <si>
    <t>SAL-ADI=BAW-LIB-SNO</t>
  </si>
  <si>
    <t>HYLAND</t>
  </si>
  <si>
    <t>MATT</t>
  </si>
  <si>
    <t>NIR</t>
  </si>
  <si>
    <t>08/28/1969</t>
  </si>
  <si>
    <t>MM</t>
  </si>
  <si>
    <t>WEBB</t>
  </si>
  <si>
    <t>PAUL</t>
  </si>
  <si>
    <t>10/15/1956</t>
  </si>
  <si>
    <t>LINEBOLLESUREFOOT</t>
  </si>
  <si>
    <t>11/23/1990</t>
  </si>
  <si>
    <t>OM</t>
  </si>
  <si>
    <t>ATOMICGIROPERMASNOW</t>
  </si>
  <si>
    <t>06/16/1989</t>
  </si>
  <si>
    <t>BILSLAND</t>
  </si>
  <si>
    <t>DAVID</t>
  </si>
  <si>
    <t>SNOZONELIBRANCEAMC</t>
  </si>
  <si>
    <t>YM</t>
  </si>
  <si>
    <t>BOOTH</t>
  </si>
  <si>
    <t>HARRIS</t>
  </si>
  <si>
    <t>HARDING</t>
  </si>
  <si>
    <t>TYLER JAY</t>
  </si>
  <si>
    <t>SALGIROBBAGSSZONEOAKLEYFORCEFIELD</t>
  </si>
  <si>
    <t>10/18/1996</t>
  </si>
  <si>
    <t>MONAGHAN</t>
  </si>
  <si>
    <t>HARRY</t>
  </si>
  <si>
    <t>10/20/1995</t>
  </si>
  <si>
    <t>MICHAEL</t>
  </si>
  <si>
    <t>K2 ADIDAS SKIBART WB</t>
  </si>
  <si>
    <t>12/22/1997</t>
  </si>
  <si>
    <t>MOSS</t>
  </si>
  <si>
    <t>ANDY</t>
  </si>
  <si>
    <t>RSGNLFAIISEOUTDORTCH</t>
  </si>
  <si>
    <t>09/27/1991</t>
  </si>
  <si>
    <t>WOZENCROFT</t>
  </si>
  <si>
    <t>WILLIAM</t>
  </si>
  <si>
    <t>12/23/1996</t>
  </si>
  <si>
    <t>BUCHAN</t>
  </si>
  <si>
    <t>MURRAY</t>
  </si>
  <si>
    <t>VOLKLGIRO</t>
  </si>
  <si>
    <t>HAMMOND</t>
  </si>
  <si>
    <t>BECKY</t>
  </si>
  <si>
    <t>ANIMALCUSHEHEAD</t>
  </si>
  <si>
    <t>FOREMAN</t>
  </si>
  <si>
    <t>POWDERBYRNE</t>
  </si>
  <si>
    <t>JACK</t>
  </si>
  <si>
    <t>05/16/1998</t>
  </si>
  <si>
    <t>MCCORMICK</t>
  </si>
  <si>
    <t>CHRIS</t>
  </si>
  <si>
    <t>HEADSNO!LIBRNCEANMAL</t>
  </si>
  <si>
    <t>06/13/1998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</si>
</sst>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0" fillId="0" borderId="0" xfId="0" applyFill="1"/>
    <xf numFmtId="0" fontId="0" fillId="0" borderId="11" xfId="0" applyFill="1" applyBorder="1"/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292101</xdr:colOff>
      <xdr:row>1</xdr:row>
      <xdr:rowOff>282575</xdr:rowOff>
    </xdr:from>
    <xdr:to>
      <xdr:col>8</xdr:col>
      <xdr:colOff>768351</xdr:colOff>
      <xdr:row>7</xdr:row>
      <xdr:rowOff>148158</xdr:rowOff>
    </xdr:to>
    <xdr:pic>
      <xdr:nvPicPr>
        <xdr:cNvPr id="1398" name="Picture 1" descr="the_brits_black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3201" y="612775"/>
          <a:ext cx="1276350" cy="983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topLeftCell="A12" zoomScale="75" zoomScaleNormal="75" zoomScaleSheetLayoutView="150" workbookViewId="0">
      <pane xSplit="7230" topLeftCell="O1"/>
      <selection activeCell="A30" sqref="A30:XFD41"/>
      <selection pane="topRight" activeCell="AD16" sqref="AD16"/>
    </sheetView>
  </sheetViews>
  <sheetFormatPr defaultColWidth="8.85546875" defaultRowHeight="12.75"/>
  <cols>
    <col min="1" max="1" width="5" customWidth="1"/>
    <col min="2" max="2" width="8.28515625" customWidth="1"/>
    <col min="3" max="3" width="12.28515625" customWidth="1"/>
    <col min="4" max="5" width="25.7109375" customWidth="1"/>
    <col min="6" max="6" width="9.42578125" customWidth="1"/>
    <col min="7" max="7" width="26.28515625" customWidth="1"/>
    <col min="8" max="9" width="12" customWidth="1"/>
    <col min="10" max="12" width="10.85546875" style="21" customWidth="1"/>
    <col min="13" max="13" width="8.85546875" style="32" customWidth="1"/>
    <col min="14" max="16" width="10.85546875" style="21" customWidth="1"/>
    <col min="17" max="17" width="9.85546875" style="32" customWidth="1"/>
    <col min="18" max="18" width="8.85546875" style="32" customWidth="1"/>
    <col min="19" max="21" width="10.85546875" style="21" customWidth="1"/>
    <col min="22" max="22" width="8.85546875" style="32" customWidth="1"/>
    <col min="23" max="25" width="10.85546875" style="21" customWidth="1"/>
    <col min="26" max="27" width="8.85546875" style="32"/>
  </cols>
  <sheetData>
    <row r="1" spans="1:27" ht="25.5" customHeight="1">
      <c r="D1" s="5" t="s">
        <v>29</v>
      </c>
      <c r="H1" s="3"/>
      <c r="I1" s="3"/>
    </row>
    <row r="2" spans="1:27" ht="22.5" customHeight="1">
      <c r="D2" s="4" t="s">
        <v>28</v>
      </c>
    </row>
    <row r="5" spans="1:27">
      <c r="A5" s="1" t="s">
        <v>4</v>
      </c>
      <c r="B5" s="7"/>
      <c r="C5" s="1" t="s">
        <v>18</v>
      </c>
      <c r="D5" s="7"/>
      <c r="E5" s="7"/>
      <c r="F5" s="7"/>
      <c r="G5" s="7"/>
      <c r="H5" s="7"/>
      <c r="I5" s="7"/>
      <c r="J5" s="22"/>
      <c r="K5" s="22"/>
      <c r="L5" s="22"/>
      <c r="N5" s="22"/>
      <c r="O5" s="22"/>
      <c r="P5" s="22"/>
      <c r="S5" s="22"/>
      <c r="T5" s="22"/>
      <c r="U5" s="22"/>
      <c r="W5" s="22"/>
      <c r="X5" s="22"/>
      <c r="Y5" s="22"/>
    </row>
    <row r="6" spans="1:27">
      <c r="A6" s="1" t="s">
        <v>5</v>
      </c>
      <c r="B6" s="7"/>
      <c r="C6" s="1" t="s">
        <v>30</v>
      </c>
      <c r="D6" s="7"/>
      <c r="E6" s="7"/>
      <c r="F6" s="7"/>
      <c r="G6" s="7"/>
      <c r="H6" s="7"/>
      <c r="I6" s="7"/>
      <c r="J6" s="22"/>
      <c r="K6" s="22"/>
      <c r="L6" s="22"/>
      <c r="N6" s="22"/>
      <c r="O6" s="22"/>
      <c r="P6" s="22"/>
      <c r="S6" s="22"/>
      <c r="T6" s="22"/>
      <c r="U6" s="22"/>
      <c r="W6" s="22"/>
      <c r="X6" s="22"/>
      <c r="Y6" s="22"/>
    </row>
    <row r="7" spans="1:27">
      <c r="A7" s="1" t="s">
        <v>6</v>
      </c>
      <c r="B7" s="7"/>
      <c r="C7" s="1" t="s">
        <v>19</v>
      </c>
      <c r="D7" s="7"/>
      <c r="E7" s="7"/>
      <c r="F7" s="7"/>
      <c r="G7" s="7"/>
      <c r="H7" s="7"/>
      <c r="I7" s="7"/>
      <c r="J7" s="22"/>
      <c r="K7" s="22"/>
      <c r="L7" s="22"/>
      <c r="N7" s="22"/>
      <c r="O7" s="22"/>
      <c r="P7" s="22"/>
      <c r="S7" s="22"/>
      <c r="T7" s="22"/>
      <c r="U7" s="22"/>
      <c r="W7" s="22"/>
      <c r="X7" s="22"/>
      <c r="Y7" s="22"/>
    </row>
    <row r="8" spans="1:27">
      <c r="A8" s="1" t="s">
        <v>20</v>
      </c>
      <c r="B8" s="7"/>
      <c r="C8" s="1" t="s">
        <v>21</v>
      </c>
      <c r="D8" s="7"/>
      <c r="E8" s="7"/>
      <c r="F8" s="7"/>
      <c r="G8" s="7"/>
      <c r="H8" s="7"/>
      <c r="I8" s="7"/>
      <c r="J8" s="22"/>
      <c r="K8" s="22"/>
      <c r="L8" s="22"/>
      <c r="N8" s="22"/>
      <c r="O8" s="22"/>
      <c r="P8" s="22"/>
      <c r="S8" s="22"/>
      <c r="T8" s="22"/>
      <c r="U8" s="22"/>
      <c r="W8" s="22"/>
      <c r="X8" s="22"/>
      <c r="Y8" s="22"/>
    </row>
    <row r="9" spans="1:27">
      <c r="A9" s="1" t="s">
        <v>7</v>
      </c>
      <c r="B9" s="7"/>
      <c r="C9" s="6">
        <v>40624</v>
      </c>
      <c r="D9" s="7"/>
      <c r="E9" s="7"/>
      <c r="F9" s="7"/>
      <c r="G9" s="7"/>
      <c r="H9" s="7"/>
      <c r="I9" s="7"/>
      <c r="J9" s="22"/>
      <c r="K9" s="22"/>
      <c r="L9" s="22"/>
      <c r="N9" s="22"/>
      <c r="O9" s="22"/>
      <c r="P9" s="22"/>
      <c r="S9" s="22"/>
      <c r="T9" s="22"/>
      <c r="U9" s="22"/>
      <c r="W9" s="22"/>
      <c r="X9" s="22"/>
      <c r="Y9" s="22"/>
    </row>
    <row r="10" spans="1:27" ht="13.5" thickBot="1">
      <c r="B10" s="7"/>
      <c r="C10" s="7"/>
      <c r="D10" s="7"/>
      <c r="E10" s="7"/>
      <c r="F10" s="7"/>
      <c r="G10" s="7"/>
      <c r="H10" s="7"/>
      <c r="I10" s="7"/>
      <c r="J10" s="22"/>
      <c r="K10" s="22"/>
      <c r="L10" s="22"/>
      <c r="N10" s="22"/>
      <c r="O10" s="22"/>
      <c r="P10" s="22"/>
      <c r="S10" s="22"/>
      <c r="T10" s="22"/>
      <c r="U10" s="22"/>
      <c r="W10" s="22"/>
      <c r="X10" s="22"/>
      <c r="Y10" s="22"/>
    </row>
    <row r="11" spans="1:27" ht="26.25" thickBot="1">
      <c r="A11" s="12"/>
      <c r="B11" s="13"/>
      <c r="C11" s="13"/>
      <c r="D11" s="13"/>
      <c r="E11" s="14" t="s">
        <v>16</v>
      </c>
      <c r="F11" s="13"/>
      <c r="G11" s="13"/>
      <c r="H11" s="13"/>
      <c r="I11" s="15"/>
      <c r="J11" s="23"/>
      <c r="K11" s="24"/>
      <c r="L11" s="24"/>
      <c r="M11" s="33" t="s">
        <v>0</v>
      </c>
      <c r="N11" s="25"/>
      <c r="O11" s="24"/>
      <c r="P11" s="24"/>
      <c r="Q11" s="33" t="s">
        <v>1</v>
      </c>
      <c r="R11" s="36" t="s">
        <v>31</v>
      </c>
      <c r="S11" s="25"/>
      <c r="T11" s="24"/>
      <c r="U11" s="24"/>
      <c r="V11" s="33" t="s">
        <v>2</v>
      </c>
      <c r="W11" s="25"/>
      <c r="X11" s="24"/>
      <c r="Y11" s="24"/>
      <c r="Z11" s="33" t="s">
        <v>3</v>
      </c>
      <c r="AA11" s="37" t="s">
        <v>32</v>
      </c>
    </row>
    <row r="12" spans="1:27" s="2" customFormat="1" ht="13.5" thickBot="1">
      <c r="A12" s="9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0" t="s">
        <v>14</v>
      </c>
      <c r="H12" s="10" t="s">
        <v>15</v>
      </c>
      <c r="I12" s="11" t="s">
        <v>27</v>
      </c>
      <c r="J12" s="26" t="s">
        <v>22</v>
      </c>
      <c r="K12" s="27" t="s">
        <v>23</v>
      </c>
      <c r="L12" s="27" t="s">
        <v>24</v>
      </c>
      <c r="M12" s="40" t="s">
        <v>25</v>
      </c>
      <c r="N12" s="27" t="s">
        <v>22</v>
      </c>
      <c r="O12" s="27" t="s">
        <v>23</v>
      </c>
      <c r="P12" s="27" t="s">
        <v>24</v>
      </c>
      <c r="Q12" s="40" t="s">
        <v>25</v>
      </c>
      <c r="R12" s="40" t="s">
        <v>26</v>
      </c>
      <c r="S12" s="27" t="s">
        <v>22</v>
      </c>
      <c r="T12" s="27" t="s">
        <v>23</v>
      </c>
      <c r="U12" s="27" t="s">
        <v>24</v>
      </c>
      <c r="V12" s="40" t="s">
        <v>25</v>
      </c>
      <c r="W12" s="27" t="s">
        <v>22</v>
      </c>
      <c r="X12" s="27" t="s">
        <v>23</v>
      </c>
      <c r="Y12" s="27" t="s">
        <v>24</v>
      </c>
      <c r="Z12" s="40" t="s">
        <v>25</v>
      </c>
      <c r="AA12" s="41" t="s">
        <v>26</v>
      </c>
    </row>
    <row r="13" spans="1:27" s="19" customFormat="1">
      <c r="A13" s="42"/>
      <c r="B13" s="42">
        <v>190</v>
      </c>
      <c r="C13" s="42" t="s">
        <v>39</v>
      </c>
      <c r="D13" s="43" t="s">
        <v>50</v>
      </c>
      <c r="E13" s="43" t="s">
        <v>51</v>
      </c>
      <c r="F13" s="43" t="s">
        <v>33</v>
      </c>
      <c r="G13" s="43"/>
      <c r="H13" s="45" t="s">
        <v>52</v>
      </c>
      <c r="I13" s="42" t="s">
        <v>36</v>
      </c>
      <c r="J13" s="29">
        <v>49</v>
      </c>
      <c r="K13" s="29">
        <v>48</v>
      </c>
      <c r="L13" s="29">
        <v>50</v>
      </c>
      <c r="M13" s="34">
        <f>(J13+K13+L13)/3</f>
        <v>49</v>
      </c>
      <c r="N13" s="29">
        <v>40</v>
      </c>
      <c r="O13" s="29">
        <v>46</v>
      </c>
      <c r="P13" s="29">
        <v>44</v>
      </c>
      <c r="Q13" s="34">
        <f>(N13+O13+P13)/3</f>
        <v>43.333333333333336</v>
      </c>
      <c r="R13" s="34">
        <f>MAX(M13,Q13)</f>
        <v>49</v>
      </c>
      <c r="S13" s="29">
        <v>50</v>
      </c>
      <c r="T13" s="29">
        <v>47</v>
      </c>
      <c r="U13" s="29">
        <v>49</v>
      </c>
      <c r="V13" s="34">
        <f>(S13+T13+U13)/3</f>
        <v>48.666666666666664</v>
      </c>
      <c r="W13" s="29">
        <v>43</v>
      </c>
      <c r="X13" s="29">
        <v>43</v>
      </c>
      <c r="Y13" s="29">
        <v>43</v>
      </c>
      <c r="Z13" s="34">
        <f>(W13+X13+Y13)/3</f>
        <v>43</v>
      </c>
      <c r="AA13" s="34">
        <f>MAX(V13,Z13)</f>
        <v>48.666666666666664</v>
      </c>
    </row>
    <row r="14" spans="1:27" s="19" customFormat="1">
      <c r="A14" s="46"/>
      <c r="B14" s="46">
        <v>320</v>
      </c>
      <c r="C14" s="46" t="s">
        <v>39</v>
      </c>
      <c r="D14" s="47" t="s">
        <v>53</v>
      </c>
      <c r="E14" s="47" t="s">
        <v>54</v>
      </c>
      <c r="F14" s="47" t="s">
        <v>37</v>
      </c>
      <c r="G14" s="47" t="s">
        <v>55</v>
      </c>
      <c r="H14" s="48">
        <v>30957</v>
      </c>
      <c r="I14" s="46" t="s">
        <v>36</v>
      </c>
      <c r="J14" s="28">
        <v>38</v>
      </c>
      <c r="K14" s="28">
        <v>40</v>
      </c>
      <c r="L14" s="28">
        <v>41</v>
      </c>
      <c r="M14" s="34">
        <f>(J14+K14+L14)/3</f>
        <v>39.666666666666664</v>
      </c>
      <c r="N14" s="28">
        <v>37</v>
      </c>
      <c r="O14" s="28">
        <v>38</v>
      </c>
      <c r="P14" s="28">
        <v>38</v>
      </c>
      <c r="Q14" s="34">
        <f>(N14+O14+P14)/3</f>
        <v>37.666666666666664</v>
      </c>
      <c r="R14" s="34">
        <f>MAX(M14,Q14)</f>
        <v>39.666666666666664</v>
      </c>
      <c r="S14" s="28">
        <v>48</v>
      </c>
      <c r="T14" s="28">
        <v>45</v>
      </c>
      <c r="U14" s="28">
        <v>47</v>
      </c>
      <c r="V14" s="34">
        <f>(S14+T14+U14)/3</f>
        <v>46.666666666666664</v>
      </c>
      <c r="W14" s="28">
        <v>45</v>
      </c>
      <c r="X14" s="28">
        <v>44</v>
      </c>
      <c r="Y14" s="28">
        <v>46</v>
      </c>
      <c r="Z14" s="34">
        <f>(W14+X14+Y14)/3</f>
        <v>45</v>
      </c>
      <c r="AA14" s="34">
        <f>MAX(V14,Z14)</f>
        <v>46.666666666666664</v>
      </c>
    </row>
    <row r="15" spans="1:27" s="19" customFormat="1">
      <c r="A15" s="42"/>
      <c r="B15" s="42">
        <v>113</v>
      </c>
      <c r="C15" s="42" t="s">
        <v>60</v>
      </c>
      <c r="D15" s="43" t="s">
        <v>64</v>
      </c>
      <c r="E15" s="43" t="s">
        <v>65</v>
      </c>
      <c r="F15" s="43" t="s">
        <v>33</v>
      </c>
      <c r="G15" s="43" t="s">
        <v>66</v>
      </c>
      <c r="H15" s="44">
        <v>34921</v>
      </c>
      <c r="I15" s="42" t="s">
        <v>38</v>
      </c>
      <c r="J15" s="29">
        <v>38</v>
      </c>
      <c r="K15" s="29">
        <v>40</v>
      </c>
      <c r="L15" s="29">
        <v>35</v>
      </c>
      <c r="M15" s="34">
        <f>(J15+K15+L15)/3</f>
        <v>37.666666666666664</v>
      </c>
      <c r="N15" s="29">
        <v>38</v>
      </c>
      <c r="O15" s="29">
        <v>39</v>
      </c>
      <c r="P15" s="29">
        <v>35</v>
      </c>
      <c r="Q15" s="34">
        <f>(N15+O15+P15)/3</f>
        <v>37.333333333333336</v>
      </c>
      <c r="R15" s="34">
        <f>MAX(M15,Q15)</f>
        <v>37.666666666666664</v>
      </c>
      <c r="S15" s="29">
        <v>42</v>
      </c>
      <c r="T15" s="29">
        <v>40</v>
      </c>
      <c r="U15" s="29">
        <v>42</v>
      </c>
      <c r="V15" s="34">
        <f>(S15+T15+U15)/3</f>
        <v>41.333333333333336</v>
      </c>
      <c r="W15" s="29">
        <v>5</v>
      </c>
      <c r="X15" s="29">
        <v>3</v>
      </c>
      <c r="Y15" s="29">
        <v>2</v>
      </c>
      <c r="Z15" s="34">
        <f>(W15+X15+Y15)/3</f>
        <v>3.3333333333333335</v>
      </c>
      <c r="AA15" s="34">
        <f>MAX(V15,Z15)</f>
        <v>41.333333333333336</v>
      </c>
    </row>
    <row r="16" spans="1:27" s="19" customFormat="1">
      <c r="A16" s="42"/>
      <c r="B16" s="42">
        <v>300</v>
      </c>
      <c r="C16" s="42" t="s">
        <v>60</v>
      </c>
      <c r="D16" s="43" t="s">
        <v>145</v>
      </c>
      <c r="E16" s="43" t="s">
        <v>146</v>
      </c>
      <c r="F16" s="43" t="s">
        <v>33</v>
      </c>
      <c r="G16" s="43" t="s">
        <v>147</v>
      </c>
      <c r="H16" s="44">
        <v>24969</v>
      </c>
      <c r="I16" s="42" t="s">
        <v>36</v>
      </c>
      <c r="J16" s="29">
        <v>33</v>
      </c>
      <c r="K16" s="29">
        <v>36</v>
      </c>
      <c r="L16" s="29">
        <v>33</v>
      </c>
      <c r="M16" s="34">
        <f>(J16+K16+L16)/3</f>
        <v>34</v>
      </c>
      <c r="N16" s="29">
        <v>32</v>
      </c>
      <c r="O16" s="29">
        <v>31</v>
      </c>
      <c r="P16" s="29">
        <v>30</v>
      </c>
      <c r="Q16" s="34">
        <f>(N16+O16+P16)/3</f>
        <v>31</v>
      </c>
      <c r="R16" s="34">
        <f>MAX(M16,Q16)</f>
        <v>34</v>
      </c>
      <c r="S16" s="29">
        <v>35</v>
      </c>
      <c r="T16" s="29">
        <v>33</v>
      </c>
      <c r="U16" s="29">
        <v>38</v>
      </c>
      <c r="V16" s="34">
        <f>(S16+T16+U16)/3</f>
        <v>35.333333333333336</v>
      </c>
      <c r="W16" s="29">
        <v>3</v>
      </c>
      <c r="X16" s="29">
        <v>4</v>
      </c>
      <c r="Y16" s="29">
        <v>2</v>
      </c>
      <c r="Z16" s="34">
        <f>(W16+X16+Y16)/3</f>
        <v>3</v>
      </c>
      <c r="AA16" s="34">
        <f>MAX(V16,Z16)</f>
        <v>35.333333333333336</v>
      </c>
    </row>
    <row r="17" spans="1:27" s="19" customFormat="1">
      <c r="A17" s="42"/>
      <c r="B17" s="42">
        <v>74</v>
      </c>
      <c r="C17" s="42" t="s">
        <v>60</v>
      </c>
      <c r="D17" s="43" t="s">
        <v>61</v>
      </c>
      <c r="E17" s="43" t="s">
        <v>62</v>
      </c>
      <c r="F17" s="43" t="s">
        <v>33</v>
      </c>
      <c r="G17" s="43" t="s">
        <v>63</v>
      </c>
      <c r="H17" s="44">
        <v>34708</v>
      </c>
      <c r="I17" s="42" t="s">
        <v>38</v>
      </c>
      <c r="J17" s="29">
        <v>26</v>
      </c>
      <c r="K17" s="29">
        <v>25</v>
      </c>
      <c r="L17" s="29">
        <v>29</v>
      </c>
      <c r="M17" s="34">
        <f>(J17+K17+L17)/3</f>
        <v>26.666666666666668</v>
      </c>
      <c r="N17" s="29">
        <v>23</v>
      </c>
      <c r="O17" s="29">
        <v>21</v>
      </c>
      <c r="P17" s="29">
        <v>24</v>
      </c>
      <c r="Q17" s="34">
        <f>(N17+O17+P17)/3</f>
        <v>22.666666666666668</v>
      </c>
      <c r="R17" s="34">
        <f>MAX(M17,Q17)</f>
        <v>26.666666666666668</v>
      </c>
      <c r="S17" s="29">
        <v>3</v>
      </c>
      <c r="T17" s="29">
        <v>3</v>
      </c>
      <c r="U17" s="29">
        <v>3</v>
      </c>
      <c r="V17" s="34">
        <f>(S17+T17+U17)/3</f>
        <v>3</v>
      </c>
      <c r="W17" s="29">
        <v>26</v>
      </c>
      <c r="X17" s="29">
        <v>28</v>
      </c>
      <c r="Y17" s="29">
        <v>30</v>
      </c>
      <c r="Z17" s="34">
        <f>(W17+X17+Y17)/3</f>
        <v>28</v>
      </c>
      <c r="AA17" s="34">
        <f>MAX(V17,Z17)</f>
        <v>28</v>
      </c>
    </row>
    <row r="18" spans="1:27" s="19" customFormat="1">
      <c r="A18" s="42"/>
      <c r="B18" s="42">
        <v>297</v>
      </c>
      <c r="C18" s="42" t="s">
        <v>39</v>
      </c>
      <c r="D18" s="43" t="s">
        <v>69</v>
      </c>
      <c r="E18" s="43" t="s">
        <v>70</v>
      </c>
      <c r="F18" s="43" t="s">
        <v>37</v>
      </c>
      <c r="G18" s="43"/>
      <c r="H18" s="45" t="s">
        <v>71</v>
      </c>
      <c r="I18" s="42" t="s">
        <v>38</v>
      </c>
      <c r="J18" s="29">
        <v>25</v>
      </c>
      <c r="K18" s="29">
        <v>23</v>
      </c>
      <c r="L18" s="29">
        <v>27</v>
      </c>
      <c r="M18" s="34">
        <f>(J18+K18+L18)/3</f>
        <v>25</v>
      </c>
      <c r="N18" s="29">
        <v>19</v>
      </c>
      <c r="O18" s="29">
        <v>17</v>
      </c>
      <c r="P18" s="29">
        <v>20</v>
      </c>
      <c r="Q18" s="34">
        <f>(N18+O18+P18)/3</f>
        <v>18.666666666666668</v>
      </c>
      <c r="R18" s="34">
        <f>MAX(M18,Q18)</f>
        <v>25</v>
      </c>
      <c r="S18" s="29"/>
      <c r="T18" s="29"/>
      <c r="U18" s="29"/>
      <c r="V18" s="34">
        <f>(S18+T18+U18)/3</f>
        <v>0</v>
      </c>
      <c r="W18" s="29"/>
      <c r="X18" s="29"/>
      <c r="Y18" s="29"/>
      <c r="Z18" s="34">
        <f>(W18+X18+Y18)/3</f>
        <v>0</v>
      </c>
      <c r="AA18" s="34">
        <f>MAX(V18,Z18)</f>
        <v>0</v>
      </c>
    </row>
    <row r="19" spans="1:27" s="19" customFormat="1">
      <c r="A19" s="42"/>
      <c r="B19" s="42">
        <v>96</v>
      </c>
      <c r="C19" s="42" t="s">
        <v>39</v>
      </c>
      <c r="D19" s="43" t="s">
        <v>56</v>
      </c>
      <c r="E19" s="43" t="s">
        <v>57</v>
      </c>
      <c r="F19" s="43" t="s">
        <v>33</v>
      </c>
      <c r="G19" s="43" t="s">
        <v>58</v>
      </c>
      <c r="H19" s="45" t="s">
        <v>59</v>
      </c>
      <c r="I19" s="42" t="s">
        <v>36</v>
      </c>
      <c r="J19" s="29">
        <v>22</v>
      </c>
      <c r="K19" s="29">
        <v>23</v>
      </c>
      <c r="L19" s="29">
        <v>21</v>
      </c>
      <c r="M19" s="34">
        <f>(J19+K19+L19)/3</f>
        <v>22</v>
      </c>
      <c r="N19" s="29">
        <v>23</v>
      </c>
      <c r="O19" s="29">
        <v>26</v>
      </c>
      <c r="P19" s="29">
        <v>23</v>
      </c>
      <c r="Q19" s="34">
        <f>(N19+O19+P19)/3</f>
        <v>24</v>
      </c>
      <c r="R19" s="34">
        <f>MAX(M19,Q19)</f>
        <v>24</v>
      </c>
      <c r="S19" s="29"/>
      <c r="T19" s="29"/>
      <c r="U19" s="29"/>
      <c r="V19" s="34"/>
      <c r="W19" s="29"/>
      <c r="X19" s="29"/>
      <c r="Y19" s="29"/>
      <c r="Z19" s="34"/>
      <c r="AA19" s="34"/>
    </row>
    <row r="20" spans="1:27" s="19" customFormat="1">
      <c r="A20" s="46"/>
      <c r="B20" s="46">
        <v>288</v>
      </c>
      <c r="C20" s="46" t="s">
        <v>39</v>
      </c>
      <c r="D20" s="47" t="s">
        <v>47</v>
      </c>
      <c r="E20" s="47" t="s">
        <v>48</v>
      </c>
      <c r="F20" s="47" t="s">
        <v>33</v>
      </c>
      <c r="G20" s="47"/>
      <c r="H20" s="49" t="s">
        <v>49</v>
      </c>
      <c r="I20" s="46" t="s">
        <v>35</v>
      </c>
      <c r="J20" s="28">
        <v>22</v>
      </c>
      <c r="K20" s="28">
        <v>24</v>
      </c>
      <c r="L20" s="28">
        <v>25</v>
      </c>
      <c r="M20" s="34">
        <f>(J20+K20+L20)/3</f>
        <v>23.666666666666668</v>
      </c>
      <c r="N20" s="28">
        <v>4</v>
      </c>
      <c r="O20" s="28">
        <v>5</v>
      </c>
      <c r="P20" s="28">
        <v>3</v>
      </c>
      <c r="Q20" s="34">
        <f>(N20+O20+P20)/3</f>
        <v>4</v>
      </c>
      <c r="R20" s="34">
        <f>MAX(M20,Q20)</f>
        <v>23.666666666666668</v>
      </c>
      <c r="S20" s="28"/>
      <c r="T20" s="28"/>
      <c r="U20" s="28"/>
      <c r="V20" s="34">
        <f>(S20+T20+U20)/3</f>
        <v>0</v>
      </c>
      <c r="W20" s="28"/>
      <c r="X20" s="28"/>
      <c r="Y20" s="28"/>
      <c r="Z20" s="34">
        <f>(W20+X20+Y20)/3</f>
        <v>0</v>
      </c>
      <c r="AA20" s="34">
        <f>MAX(V20,Z20)</f>
        <v>0</v>
      </c>
    </row>
    <row r="21" spans="1:27" s="19" customFormat="1">
      <c r="A21" s="42"/>
      <c r="B21" s="42">
        <v>16</v>
      </c>
      <c r="C21" s="42" t="s">
        <v>39</v>
      </c>
      <c r="D21" s="43" t="s">
        <v>64</v>
      </c>
      <c r="E21" s="43" t="s">
        <v>67</v>
      </c>
      <c r="F21" s="43" t="s">
        <v>33</v>
      </c>
      <c r="G21" s="43" t="s">
        <v>68</v>
      </c>
      <c r="H21" s="44">
        <v>35617</v>
      </c>
      <c r="I21" s="42" t="s">
        <v>38</v>
      </c>
      <c r="J21" s="29">
        <v>22</v>
      </c>
      <c r="K21" s="29">
        <v>23</v>
      </c>
      <c r="L21" s="29">
        <v>26</v>
      </c>
      <c r="M21" s="34">
        <f>(J21+K21+L21)/3</f>
        <v>23.666666666666668</v>
      </c>
      <c r="N21" s="29">
        <v>19</v>
      </c>
      <c r="O21" s="29">
        <v>18</v>
      </c>
      <c r="P21" s="29">
        <v>17</v>
      </c>
      <c r="Q21" s="34">
        <f>(N21+O21+P21)/3</f>
        <v>18</v>
      </c>
      <c r="R21" s="34">
        <f>MAX(M21,Q21)</f>
        <v>23.666666666666668</v>
      </c>
      <c r="S21" s="29"/>
      <c r="T21" s="29"/>
      <c r="U21" s="29"/>
      <c r="V21" s="34">
        <f t="shared" ref="V21" si="0">(S21+T21+U21)/3</f>
        <v>0</v>
      </c>
      <c r="W21" s="29"/>
      <c r="X21" s="29"/>
      <c r="Y21" s="29"/>
      <c r="Z21" s="34">
        <f t="shared" ref="Z21" si="1">(W21+X21+Y21)/3</f>
        <v>0</v>
      </c>
      <c r="AA21" s="34">
        <f t="shared" ref="AA21" si="2">MAX(V21,Z21)</f>
        <v>0</v>
      </c>
    </row>
    <row r="22" spans="1:27" s="19" customFormat="1">
      <c r="A22" s="42"/>
      <c r="B22" s="42">
        <v>302</v>
      </c>
      <c r="C22" s="42" t="s">
        <v>39</v>
      </c>
      <c r="D22" s="43" t="s">
        <v>43</v>
      </c>
      <c r="E22" s="43" t="s">
        <v>44</v>
      </c>
      <c r="F22" s="43" t="s">
        <v>33</v>
      </c>
      <c r="G22" s="43" t="s">
        <v>45</v>
      </c>
      <c r="H22" s="45" t="s">
        <v>46</v>
      </c>
      <c r="I22" s="42" t="s">
        <v>34</v>
      </c>
      <c r="J22" s="29">
        <v>20</v>
      </c>
      <c r="K22" s="29">
        <v>21</v>
      </c>
      <c r="L22" s="29">
        <v>23</v>
      </c>
      <c r="M22" s="34">
        <f>(J22+K22+L22)/3</f>
        <v>21.333333333333332</v>
      </c>
      <c r="N22" s="29">
        <v>20</v>
      </c>
      <c r="O22" s="29">
        <v>19</v>
      </c>
      <c r="P22" s="29">
        <v>22</v>
      </c>
      <c r="Q22" s="34">
        <f>(N22+O22+P22)/3</f>
        <v>20.333333333333332</v>
      </c>
      <c r="R22" s="34">
        <f>MAX(M22,Q22)</f>
        <v>21.333333333333332</v>
      </c>
      <c r="S22" s="29"/>
      <c r="T22" s="29"/>
      <c r="U22" s="29"/>
      <c r="V22" s="34"/>
      <c r="W22" s="29"/>
      <c r="X22" s="29"/>
      <c r="Y22" s="29"/>
      <c r="Z22" s="34"/>
      <c r="AA22" s="34"/>
    </row>
    <row r="23" spans="1:27" s="19" customFormat="1">
      <c r="A23" s="42"/>
      <c r="B23" s="42">
        <v>110</v>
      </c>
      <c r="C23" s="42" t="s">
        <v>39</v>
      </c>
      <c r="D23" s="43" t="s">
        <v>40</v>
      </c>
      <c r="E23" s="43" t="s">
        <v>41</v>
      </c>
      <c r="F23" s="43" t="s">
        <v>33</v>
      </c>
      <c r="G23" s="43" t="s">
        <v>42</v>
      </c>
      <c r="H23" s="44">
        <v>34495</v>
      </c>
      <c r="I23" s="42" t="s">
        <v>34</v>
      </c>
      <c r="J23" s="29">
        <v>2</v>
      </c>
      <c r="K23" s="29">
        <v>2</v>
      </c>
      <c r="L23" s="29">
        <v>1</v>
      </c>
      <c r="M23" s="34">
        <f>(J23+K23+L23)/3</f>
        <v>1.6666666666666667</v>
      </c>
      <c r="N23" s="29">
        <v>13</v>
      </c>
      <c r="O23" s="29">
        <v>15</v>
      </c>
      <c r="P23" s="29">
        <v>11</v>
      </c>
      <c r="Q23" s="34">
        <f>(N23+O23+P23)/3</f>
        <v>13</v>
      </c>
      <c r="R23" s="34">
        <f>MAX(M23,Q23)</f>
        <v>13</v>
      </c>
      <c r="S23" s="29"/>
      <c r="T23" s="29"/>
      <c r="U23" s="29"/>
      <c r="V23" s="34">
        <f t="shared" ref="V23" si="3">(S23+T23+U23)/3</f>
        <v>0</v>
      </c>
      <c r="W23" s="29"/>
      <c r="X23" s="29"/>
      <c r="Y23" s="29"/>
      <c r="Z23" s="34">
        <f t="shared" ref="Z23" si="4">(W23+X23+Y23)/3</f>
        <v>0</v>
      </c>
      <c r="AA23" s="34">
        <f t="shared" ref="AA23" si="5">MAX(V23,Z23)</f>
        <v>0</v>
      </c>
    </row>
    <row r="24" spans="1:27" s="19" customFormat="1">
      <c r="A24" s="42"/>
      <c r="B24" s="42"/>
      <c r="C24" s="42"/>
      <c r="D24" s="43"/>
      <c r="E24" s="43"/>
      <c r="F24" s="43"/>
      <c r="G24" s="43"/>
      <c r="H24" s="45"/>
      <c r="I24" s="42"/>
      <c r="J24" s="29"/>
      <c r="K24" s="29"/>
      <c r="L24" s="29"/>
      <c r="M24" s="34"/>
      <c r="N24" s="29"/>
      <c r="O24" s="29"/>
      <c r="P24" s="29"/>
      <c r="Q24" s="34"/>
      <c r="R24" s="34"/>
      <c r="S24" s="29"/>
      <c r="T24" s="29"/>
      <c r="U24" s="29"/>
      <c r="V24" s="34">
        <f t="shared" ref="V24:V26" si="6">(S24+T24+U24)/3</f>
        <v>0</v>
      </c>
      <c r="W24" s="29"/>
      <c r="X24" s="29"/>
      <c r="Y24" s="29"/>
      <c r="Z24" s="34">
        <f t="shared" ref="Z24:Z26" si="7">(W24+X24+Y24)/3</f>
        <v>0</v>
      </c>
      <c r="AA24" s="34">
        <f t="shared" ref="AA24:AA26" si="8">MAX(V24,Z24)</f>
        <v>0</v>
      </c>
    </row>
    <row r="25" spans="1:27" s="19" customFormat="1">
      <c r="A25" s="16"/>
      <c r="B25" s="16"/>
      <c r="C25" s="16"/>
      <c r="D25" s="17"/>
      <c r="E25" s="17"/>
      <c r="F25" s="17"/>
      <c r="G25" s="17"/>
      <c r="H25" s="18"/>
      <c r="I25" s="17"/>
      <c r="J25" s="29"/>
      <c r="K25" s="29"/>
      <c r="L25" s="29"/>
      <c r="M25" s="34"/>
      <c r="N25" s="29"/>
      <c r="O25" s="29"/>
      <c r="P25" s="29"/>
      <c r="Q25" s="34"/>
      <c r="R25" s="34"/>
      <c r="S25" s="29"/>
      <c r="T25" s="29"/>
      <c r="U25" s="29"/>
      <c r="V25" s="34">
        <f t="shared" si="6"/>
        <v>0</v>
      </c>
      <c r="W25" s="29"/>
      <c r="X25" s="29"/>
      <c r="Y25" s="29"/>
      <c r="Z25" s="34">
        <f t="shared" si="7"/>
        <v>0</v>
      </c>
      <c r="AA25" s="34">
        <f t="shared" si="8"/>
        <v>0</v>
      </c>
    </row>
    <row r="26" spans="1:27" s="19" customFormat="1">
      <c r="A26" s="42"/>
      <c r="B26" s="42"/>
      <c r="C26" s="42"/>
      <c r="D26" s="43"/>
      <c r="E26" s="43"/>
      <c r="F26" s="43"/>
      <c r="G26" s="43"/>
      <c r="H26" s="45"/>
      <c r="I26" s="42"/>
      <c r="J26" s="29"/>
      <c r="K26" s="29"/>
      <c r="L26" s="29"/>
      <c r="M26" s="34"/>
      <c r="N26" s="29"/>
      <c r="O26" s="29"/>
      <c r="P26" s="29"/>
      <c r="Q26" s="34"/>
      <c r="R26" s="34"/>
      <c r="S26" s="29"/>
      <c r="T26" s="29"/>
      <c r="U26" s="29"/>
      <c r="V26" s="34">
        <f t="shared" si="6"/>
        <v>0</v>
      </c>
      <c r="W26" s="29"/>
      <c r="X26" s="29"/>
      <c r="Y26" s="29"/>
      <c r="Z26" s="34">
        <f t="shared" si="7"/>
        <v>0</v>
      </c>
      <c r="AA26" s="34">
        <f t="shared" si="8"/>
        <v>0</v>
      </c>
    </row>
    <row r="27" spans="1:27" s="19" customFormat="1" ht="13.5" thickBot="1">
      <c r="A27" s="42"/>
      <c r="B27" s="42"/>
      <c r="C27" s="42"/>
      <c r="D27" s="43"/>
      <c r="E27" s="43"/>
      <c r="F27" s="43"/>
      <c r="G27" s="43"/>
      <c r="H27" s="45"/>
      <c r="I27" s="42"/>
      <c r="J27" s="29"/>
      <c r="K27" s="29"/>
      <c r="L27" s="29"/>
      <c r="M27" s="34"/>
      <c r="N27" s="29"/>
      <c r="O27" s="29"/>
      <c r="P27" s="29"/>
      <c r="Q27" s="34"/>
      <c r="R27" s="34"/>
      <c r="S27" s="29"/>
      <c r="T27" s="29"/>
      <c r="U27" s="29"/>
      <c r="V27" s="34"/>
      <c r="W27" s="29"/>
      <c r="X27" s="29"/>
      <c r="Y27" s="29"/>
      <c r="Z27" s="34"/>
      <c r="AA27" s="34"/>
    </row>
    <row r="28" spans="1:27" ht="26.25" thickBot="1">
      <c r="A28" s="12"/>
      <c r="B28" s="13"/>
      <c r="C28" s="13"/>
      <c r="D28" s="13"/>
      <c r="E28" s="14" t="s">
        <v>17</v>
      </c>
      <c r="F28" s="13"/>
      <c r="G28" s="13"/>
      <c r="H28" s="13"/>
      <c r="I28" s="15"/>
      <c r="J28" s="30"/>
      <c r="K28" s="31"/>
      <c r="L28" s="31"/>
      <c r="M28" s="35" t="s">
        <v>0</v>
      </c>
      <c r="N28" s="31"/>
      <c r="O28" s="31"/>
      <c r="P28" s="31"/>
      <c r="Q28" s="35" t="s">
        <v>1</v>
      </c>
      <c r="R28" s="38" t="s">
        <v>31</v>
      </c>
      <c r="S28" s="31"/>
      <c r="T28" s="31"/>
      <c r="U28" s="31"/>
      <c r="V28" s="35" t="s">
        <v>2</v>
      </c>
      <c r="W28" s="31"/>
      <c r="X28" s="31"/>
      <c r="Y28" s="31"/>
      <c r="Z28" s="35" t="s">
        <v>3</v>
      </c>
      <c r="AA28" s="39" t="s">
        <v>32</v>
      </c>
    </row>
    <row r="29" spans="1:27" s="2" customFormat="1">
      <c r="A29" s="51" t="s">
        <v>8</v>
      </c>
      <c r="B29" s="52" t="s">
        <v>9</v>
      </c>
      <c r="C29" s="52" t="s">
        <v>10</v>
      </c>
      <c r="D29" s="52" t="s">
        <v>11</v>
      </c>
      <c r="E29" s="52" t="s">
        <v>12</v>
      </c>
      <c r="F29" s="52" t="s">
        <v>13</v>
      </c>
      <c r="G29" s="52" t="s">
        <v>14</v>
      </c>
      <c r="H29" s="52" t="s">
        <v>15</v>
      </c>
      <c r="I29" s="53" t="s">
        <v>27</v>
      </c>
      <c r="J29" s="54" t="s">
        <v>22</v>
      </c>
      <c r="K29" s="55" t="s">
        <v>23</v>
      </c>
      <c r="L29" s="55" t="s">
        <v>24</v>
      </c>
      <c r="M29" s="35" t="s">
        <v>25</v>
      </c>
      <c r="N29" s="55" t="s">
        <v>22</v>
      </c>
      <c r="O29" s="55" t="s">
        <v>23</v>
      </c>
      <c r="P29" s="55" t="s">
        <v>24</v>
      </c>
      <c r="Q29" s="35" t="s">
        <v>25</v>
      </c>
      <c r="R29" s="35" t="s">
        <v>26</v>
      </c>
      <c r="S29" s="55" t="s">
        <v>22</v>
      </c>
      <c r="T29" s="55" t="s">
        <v>23</v>
      </c>
      <c r="U29" s="55" t="s">
        <v>24</v>
      </c>
      <c r="V29" s="35" t="s">
        <v>25</v>
      </c>
      <c r="W29" s="55" t="s">
        <v>22</v>
      </c>
      <c r="X29" s="55" t="s">
        <v>23</v>
      </c>
      <c r="Y29" s="55" t="s">
        <v>24</v>
      </c>
      <c r="Z29" s="35" t="s">
        <v>25</v>
      </c>
      <c r="AA29" s="56" t="s">
        <v>26</v>
      </c>
    </row>
    <row r="30" spans="1:27">
      <c r="A30" s="42"/>
      <c r="B30" s="42">
        <v>129</v>
      </c>
      <c r="C30" s="42" t="s">
        <v>39</v>
      </c>
      <c r="D30" s="43" t="s">
        <v>83</v>
      </c>
      <c r="E30" s="43" t="s">
        <v>95</v>
      </c>
      <c r="F30" s="43" t="s">
        <v>33</v>
      </c>
      <c r="G30" s="43" t="s">
        <v>114</v>
      </c>
      <c r="H30" s="45" t="s">
        <v>115</v>
      </c>
      <c r="I30" s="42" t="s">
        <v>116</v>
      </c>
      <c r="J30" s="28">
        <v>79</v>
      </c>
      <c r="K30" s="28">
        <v>77</v>
      </c>
      <c r="L30" s="28">
        <v>78</v>
      </c>
      <c r="M30" s="34">
        <f>(J30+K30+L30)/3</f>
        <v>78</v>
      </c>
      <c r="N30" s="28">
        <v>82</v>
      </c>
      <c r="O30" s="28">
        <v>80</v>
      </c>
      <c r="P30" s="28">
        <v>80</v>
      </c>
      <c r="Q30" s="34">
        <f>(N30+O30+P30)/3</f>
        <v>80.666666666666671</v>
      </c>
      <c r="R30" s="34">
        <f>MAX(M30,Q30)</f>
        <v>80.666666666666671</v>
      </c>
      <c r="S30" s="28">
        <v>82</v>
      </c>
      <c r="T30" s="28">
        <v>84</v>
      </c>
      <c r="U30" s="28">
        <v>88</v>
      </c>
      <c r="V30" s="34">
        <f>(S30+T30+U30)/3</f>
        <v>84.666666666666671</v>
      </c>
      <c r="W30" s="28">
        <v>84</v>
      </c>
      <c r="X30" s="28">
        <v>89</v>
      </c>
      <c r="Y30" s="28">
        <v>90</v>
      </c>
      <c r="Z30" s="34">
        <f>(W30+X30+Y30)/3</f>
        <v>87.666666666666671</v>
      </c>
      <c r="AA30" s="34">
        <f>MAX(V30,Z30)</f>
        <v>87.666666666666671</v>
      </c>
    </row>
    <row r="31" spans="1:27">
      <c r="A31" s="42"/>
      <c r="B31" s="42">
        <v>157</v>
      </c>
      <c r="C31" s="42" t="s">
        <v>39</v>
      </c>
      <c r="D31" s="43" t="s">
        <v>142</v>
      </c>
      <c r="E31" s="43" t="s">
        <v>143</v>
      </c>
      <c r="F31" s="43" t="s">
        <v>37</v>
      </c>
      <c r="G31" s="43" t="s">
        <v>144</v>
      </c>
      <c r="H31" s="44">
        <v>33574</v>
      </c>
      <c r="I31" s="42" t="s">
        <v>116</v>
      </c>
      <c r="J31" s="28">
        <v>53</v>
      </c>
      <c r="K31" s="28">
        <v>52</v>
      </c>
      <c r="L31" s="28">
        <v>53</v>
      </c>
      <c r="M31" s="34">
        <f>(J31+K31+L31)/3</f>
        <v>52.666666666666664</v>
      </c>
      <c r="N31" s="28">
        <v>55</v>
      </c>
      <c r="O31" s="28">
        <v>58</v>
      </c>
      <c r="P31" s="28">
        <v>56</v>
      </c>
      <c r="Q31" s="34">
        <f>(N31+O31+P31)/3</f>
        <v>56.333333333333336</v>
      </c>
      <c r="R31" s="34">
        <f>MAX(M31,Q31)</f>
        <v>56.333333333333336</v>
      </c>
      <c r="S31" s="28">
        <v>74</v>
      </c>
      <c r="T31" s="28">
        <v>77</v>
      </c>
      <c r="U31" s="28">
        <v>72</v>
      </c>
      <c r="V31" s="34">
        <f>(S31+T31+U31)/3</f>
        <v>74.333333333333329</v>
      </c>
      <c r="W31" s="28">
        <v>74</v>
      </c>
      <c r="X31" s="28">
        <v>75</v>
      </c>
      <c r="Y31" s="28">
        <v>73</v>
      </c>
      <c r="Z31" s="34">
        <f>(W31+X31+Y31)/3</f>
        <v>74</v>
      </c>
      <c r="AA31" s="34">
        <f>MAX(V31,Z31)</f>
        <v>74.333333333333329</v>
      </c>
    </row>
    <row r="32" spans="1:27">
      <c r="A32" s="42"/>
      <c r="B32" s="42">
        <v>319</v>
      </c>
      <c r="C32" s="42" t="s">
        <v>60</v>
      </c>
      <c r="D32" s="43" t="s">
        <v>94</v>
      </c>
      <c r="E32" s="43" t="s">
        <v>95</v>
      </c>
      <c r="F32" s="43" t="s">
        <v>33</v>
      </c>
      <c r="G32" s="43" t="s">
        <v>96</v>
      </c>
      <c r="H32" s="45" t="s">
        <v>97</v>
      </c>
      <c r="I32" s="42" t="s">
        <v>75</v>
      </c>
      <c r="J32" s="28">
        <v>63</v>
      </c>
      <c r="K32" s="28">
        <v>60</v>
      </c>
      <c r="L32" s="28">
        <v>61</v>
      </c>
      <c r="M32" s="34">
        <f>(J32+K32+L32)/3</f>
        <v>61.333333333333336</v>
      </c>
      <c r="N32" s="28">
        <v>63</v>
      </c>
      <c r="O32" s="28">
        <v>61</v>
      </c>
      <c r="P32" s="28">
        <v>61</v>
      </c>
      <c r="Q32" s="34">
        <f>(N32+O32+P32)/3</f>
        <v>61.666666666666664</v>
      </c>
      <c r="R32" s="34">
        <f>MAX(M32,Q32)</f>
        <v>61.666666666666664</v>
      </c>
      <c r="S32" s="28">
        <v>68</v>
      </c>
      <c r="T32" s="28">
        <v>70</v>
      </c>
      <c r="U32" s="28">
        <v>65</v>
      </c>
      <c r="V32" s="34">
        <f>(S32+T32+U32)/3</f>
        <v>67.666666666666671</v>
      </c>
      <c r="W32" s="28">
        <v>72</v>
      </c>
      <c r="X32" s="28">
        <v>71</v>
      </c>
      <c r="Y32" s="28">
        <v>69</v>
      </c>
      <c r="Z32" s="34">
        <f>(W32+X32+Y32)/3</f>
        <v>70.666666666666671</v>
      </c>
      <c r="AA32" s="34">
        <f>MAX(V32,Z32)</f>
        <v>70.666666666666671</v>
      </c>
    </row>
    <row r="33" spans="1:27" s="19" customFormat="1">
      <c r="A33" s="46"/>
      <c r="B33" s="46">
        <v>97</v>
      </c>
      <c r="C33" s="46" t="s">
        <v>39</v>
      </c>
      <c r="D33" s="47" t="s">
        <v>91</v>
      </c>
      <c r="E33" s="47" t="s">
        <v>92</v>
      </c>
      <c r="F33" s="47" t="s">
        <v>33</v>
      </c>
      <c r="G33" s="47" t="s">
        <v>78</v>
      </c>
      <c r="H33" s="49" t="s">
        <v>93</v>
      </c>
      <c r="I33" s="46" t="s">
        <v>75</v>
      </c>
      <c r="J33" s="28">
        <v>53</v>
      </c>
      <c r="K33" s="28">
        <v>53</v>
      </c>
      <c r="L33" s="28">
        <v>54</v>
      </c>
      <c r="M33" s="34">
        <f>(J33+K33+L33)/3</f>
        <v>53.333333333333336</v>
      </c>
      <c r="N33" s="28">
        <v>53</v>
      </c>
      <c r="O33" s="28">
        <v>53</v>
      </c>
      <c r="P33" s="28">
        <v>53</v>
      </c>
      <c r="Q33" s="34">
        <f>(N33+O33+P33)/3</f>
        <v>53</v>
      </c>
      <c r="R33" s="34">
        <f>MAX(M33,Q33)</f>
        <v>53.333333333333336</v>
      </c>
      <c r="S33" s="28">
        <v>57</v>
      </c>
      <c r="T33" s="28">
        <v>60</v>
      </c>
      <c r="U33" s="28">
        <v>56</v>
      </c>
      <c r="V33" s="34">
        <f>(S33+T33+U33)/3</f>
        <v>57.666666666666664</v>
      </c>
      <c r="W33" s="28">
        <v>62</v>
      </c>
      <c r="X33" s="28">
        <v>65</v>
      </c>
      <c r="Y33" s="28">
        <v>67</v>
      </c>
      <c r="Z33" s="34">
        <f>(W33+X33+Y33)/3</f>
        <v>64.666666666666671</v>
      </c>
      <c r="AA33" s="34">
        <f>MAX(V33,Z33)</f>
        <v>64.666666666666671</v>
      </c>
    </row>
    <row r="34" spans="1:27" s="19" customFormat="1">
      <c r="A34" s="42"/>
      <c r="B34" s="42">
        <v>99</v>
      </c>
      <c r="C34" s="42" t="s">
        <v>39</v>
      </c>
      <c r="D34" s="43" t="s">
        <v>111</v>
      </c>
      <c r="E34" s="43" t="s">
        <v>95</v>
      </c>
      <c r="F34" s="43" t="s">
        <v>33</v>
      </c>
      <c r="G34" s="43" t="s">
        <v>117</v>
      </c>
      <c r="H34" s="45" t="s">
        <v>118</v>
      </c>
      <c r="I34" s="42" t="s">
        <v>116</v>
      </c>
      <c r="J34" s="28">
        <v>30</v>
      </c>
      <c r="K34" s="28">
        <v>28</v>
      </c>
      <c r="L34" s="28">
        <v>30</v>
      </c>
      <c r="M34" s="34">
        <f>(J34+K34+L34)/3</f>
        <v>29.333333333333332</v>
      </c>
      <c r="N34" s="28">
        <v>49</v>
      </c>
      <c r="O34" s="28">
        <v>49</v>
      </c>
      <c r="P34" s="28">
        <v>47</v>
      </c>
      <c r="Q34" s="34">
        <f>(N34+O34+P34)/3</f>
        <v>48.333333333333336</v>
      </c>
      <c r="R34" s="34">
        <f>MAX(M34,Q34)</f>
        <v>48.333333333333336</v>
      </c>
      <c r="S34" s="28">
        <v>60</v>
      </c>
      <c r="T34" s="28">
        <v>62</v>
      </c>
      <c r="U34" s="28">
        <v>59</v>
      </c>
      <c r="V34" s="34">
        <f>(S34+T34+U34)/3</f>
        <v>60.333333333333336</v>
      </c>
      <c r="W34" s="28">
        <v>0</v>
      </c>
      <c r="X34" s="28">
        <v>0</v>
      </c>
      <c r="Y34" s="28">
        <v>0</v>
      </c>
      <c r="Z34" s="34">
        <f>(W34+X34+Y34)/3</f>
        <v>0</v>
      </c>
      <c r="AA34" s="34">
        <f>MAX(V34,Z34)</f>
        <v>60.333333333333336</v>
      </c>
    </row>
    <row r="35" spans="1:27" s="19" customFormat="1">
      <c r="A35" s="42"/>
      <c r="B35" s="42">
        <v>282</v>
      </c>
      <c r="C35" s="42" t="s">
        <v>60</v>
      </c>
      <c r="D35" s="43" t="s">
        <v>125</v>
      </c>
      <c r="E35" s="43" t="s">
        <v>126</v>
      </c>
      <c r="F35" s="43" t="s">
        <v>33</v>
      </c>
      <c r="G35" s="43" t="s">
        <v>127</v>
      </c>
      <c r="H35" s="45" t="s">
        <v>128</v>
      </c>
      <c r="I35" s="42" t="s">
        <v>122</v>
      </c>
      <c r="J35" s="28">
        <v>49</v>
      </c>
      <c r="K35" s="28">
        <v>50</v>
      </c>
      <c r="L35" s="28">
        <v>49</v>
      </c>
      <c r="M35" s="34">
        <f>(J35+K35+L35)/3</f>
        <v>49.333333333333336</v>
      </c>
      <c r="N35" s="28">
        <v>55</v>
      </c>
      <c r="O35" s="28">
        <v>55</v>
      </c>
      <c r="P35" s="28">
        <v>56</v>
      </c>
      <c r="Q35" s="34">
        <f>(N35+O35+P35)/3</f>
        <v>55.333333333333336</v>
      </c>
      <c r="R35" s="34">
        <f>MAX(M35,Q35)</f>
        <v>55.333333333333336</v>
      </c>
      <c r="S35" s="28">
        <v>55</v>
      </c>
      <c r="T35" s="28">
        <v>55</v>
      </c>
      <c r="U35" s="28">
        <v>54</v>
      </c>
      <c r="V35" s="34">
        <f>(S35+T35+U35)/3</f>
        <v>54.666666666666664</v>
      </c>
      <c r="W35" s="28">
        <v>58</v>
      </c>
      <c r="X35" s="28">
        <v>60</v>
      </c>
      <c r="Y35" s="28">
        <v>58</v>
      </c>
      <c r="Z35" s="34">
        <f>(W35+X35+Y35)/3</f>
        <v>58.666666666666664</v>
      </c>
      <c r="AA35" s="34">
        <f>MAX(V35,Z35)</f>
        <v>58.666666666666664</v>
      </c>
    </row>
    <row r="36" spans="1:27">
      <c r="A36" s="42"/>
      <c r="B36" s="42">
        <v>70</v>
      </c>
      <c r="C36" s="42" t="s">
        <v>39</v>
      </c>
      <c r="D36" s="43" t="s">
        <v>80</v>
      </c>
      <c r="E36" s="43" t="s">
        <v>81</v>
      </c>
      <c r="F36" s="43" t="s">
        <v>33</v>
      </c>
      <c r="G36" s="43" t="s">
        <v>82</v>
      </c>
      <c r="H36" s="44">
        <v>34276</v>
      </c>
      <c r="I36" s="42" t="s">
        <v>75</v>
      </c>
      <c r="J36" s="28">
        <v>48</v>
      </c>
      <c r="K36" s="28">
        <v>47</v>
      </c>
      <c r="L36" s="28">
        <v>45</v>
      </c>
      <c r="M36" s="34">
        <f>(J36+K36+L36)/3</f>
        <v>46.666666666666664</v>
      </c>
      <c r="N36" s="28">
        <v>49</v>
      </c>
      <c r="O36" s="28">
        <v>47</v>
      </c>
      <c r="P36" s="28">
        <v>45</v>
      </c>
      <c r="Q36" s="34">
        <f>(N36+O36+P36)/3</f>
        <v>47</v>
      </c>
      <c r="R36" s="34">
        <f>MAX(M36,Q36)</f>
        <v>47</v>
      </c>
      <c r="S36" s="28">
        <v>51</v>
      </c>
      <c r="T36" s="28">
        <v>50</v>
      </c>
      <c r="U36" s="28">
        <v>50</v>
      </c>
      <c r="V36" s="34">
        <f>(S36+T36+U36)/3</f>
        <v>50.333333333333336</v>
      </c>
      <c r="W36" s="28">
        <v>4</v>
      </c>
      <c r="X36" s="28">
        <v>3</v>
      </c>
      <c r="Y36" s="28">
        <v>2</v>
      </c>
      <c r="Z36" s="34">
        <f>(W36+X36+Y36)/3</f>
        <v>3</v>
      </c>
      <c r="AA36" s="34">
        <f>MAX(V36,Z36)</f>
        <v>50.333333333333336</v>
      </c>
    </row>
    <row r="37" spans="1:27">
      <c r="A37" s="42"/>
      <c r="B37" s="42">
        <v>197</v>
      </c>
      <c r="C37" s="42" t="s">
        <v>39</v>
      </c>
      <c r="D37" s="43" t="s">
        <v>72</v>
      </c>
      <c r="E37" s="43" t="s">
        <v>73</v>
      </c>
      <c r="F37" s="43" t="s">
        <v>33</v>
      </c>
      <c r="G37" s="43" t="s">
        <v>74</v>
      </c>
      <c r="H37" s="44">
        <v>33767</v>
      </c>
      <c r="I37" s="42" t="s">
        <v>75</v>
      </c>
      <c r="J37" s="28">
        <v>7</v>
      </c>
      <c r="K37" s="28">
        <v>6</v>
      </c>
      <c r="L37" s="28">
        <v>5</v>
      </c>
      <c r="M37" s="34">
        <f>(J37+K37+L37)/3</f>
        <v>6</v>
      </c>
      <c r="N37" s="28">
        <v>51</v>
      </c>
      <c r="O37" s="28">
        <v>49</v>
      </c>
      <c r="P37" s="28">
        <v>49</v>
      </c>
      <c r="Q37" s="34">
        <f>(N37+O37+P37)/3</f>
        <v>49.666666666666664</v>
      </c>
      <c r="R37" s="34">
        <f>MAX(M37,Q37)</f>
        <v>49.666666666666664</v>
      </c>
      <c r="S37" s="28">
        <v>46</v>
      </c>
      <c r="T37" s="28">
        <v>47</v>
      </c>
      <c r="U37" s="28">
        <v>45</v>
      </c>
      <c r="V37" s="34">
        <f>(S37+T37+U37)/3</f>
        <v>46</v>
      </c>
      <c r="W37" s="28">
        <v>50</v>
      </c>
      <c r="X37" s="28">
        <v>49</v>
      </c>
      <c r="Y37" s="28">
        <v>48</v>
      </c>
      <c r="Z37" s="34">
        <f>(W37+X37+Y37)/3</f>
        <v>49</v>
      </c>
      <c r="AA37" s="34">
        <f>MAX(V37,Z37)</f>
        <v>49</v>
      </c>
    </row>
    <row r="38" spans="1:27">
      <c r="A38" s="42"/>
      <c r="B38" s="42">
        <v>173</v>
      </c>
      <c r="C38" s="42" t="s">
        <v>39</v>
      </c>
      <c r="D38" s="43" t="s">
        <v>135</v>
      </c>
      <c r="E38" s="43" t="s">
        <v>136</v>
      </c>
      <c r="F38" s="43" t="s">
        <v>33</v>
      </c>
      <c r="G38" s="43" t="s">
        <v>137</v>
      </c>
      <c r="H38" s="45" t="s">
        <v>138</v>
      </c>
      <c r="I38" s="42" t="s">
        <v>116</v>
      </c>
      <c r="J38" s="28">
        <v>4</v>
      </c>
      <c r="K38" s="28">
        <v>5</v>
      </c>
      <c r="L38" s="28">
        <v>4</v>
      </c>
      <c r="M38" s="34">
        <f>(J38+K38+L38)/3</f>
        <v>4.333333333333333</v>
      </c>
      <c r="N38" s="28">
        <v>46</v>
      </c>
      <c r="O38" s="28">
        <v>44</v>
      </c>
      <c r="P38" s="28">
        <v>43</v>
      </c>
      <c r="Q38" s="34">
        <f>(N38+O38+P38)/3</f>
        <v>44.333333333333336</v>
      </c>
      <c r="R38" s="34">
        <f>MAX(M38,Q38)</f>
        <v>44.333333333333336</v>
      </c>
      <c r="S38" s="28">
        <v>44</v>
      </c>
      <c r="T38" s="28">
        <v>46</v>
      </c>
      <c r="U38" s="28">
        <v>43</v>
      </c>
      <c r="V38" s="34">
        <f>(S38+T38+U38)/3</f>
        <v>44.333333333333336</v>
      </c>
      <c r="W38" s="28">
        <v>5</v>
      </c>
      <c r="X38" s="28">
        <v>2</v>
      </c>
      <c r="Y38" s="28">
        <v>2</v>
      </c>
      <c r="Z38" s="34">
        <f>(W38+X38+Y38)/3</f>
        <v>3</v>
      </c>
      <c r="AA38" s="34">
        <f>MAX(V38,Z38)</f>
        <v>44.333333333333336</v>
      </c>
    </row>
    <row r="39" spans="1:27">
      <c r="A39" s="42"/>
      <c r="B39" s="42">
        <v>329</v>
      </c>
      <c r="C39" s="42" t="s">
        <v>60</v>
      </c>
      <c r="D39" s="43" t="s">
        <v>76</v>
      </c>
      <c r="E39" s="43" t="s">
        <v>77</v>
      </c>
      <c r="F39" s="43" t="s">
        <v>33</v>
      </c>
      <c r="G39" s="43" t="s">
        <v>78</v>
      </c>
      <c r="H39" s="45" t="s">
        <v>79</v>
      </c>
      <c r="I39" s="50" t="s">
        <v>75</v>
      </c>
      <c r="J39" s="28">
        <v>48</v>
      </c>
      <c r="K39" s="28">
        <v>45</v>
      </c>
      <c r="L39" s="28">
        <v>43</v>
      </c>
      <c r="M39" s="34">
        <f>(J39+K39+L39)/3</f>
        <v>45.333333333333336</v>
      </c>
      <c r="N39" s="28">
        <v>48</v>
      </c>
      <c r="O39" s="28">
        <v>46</v>
      </c>
      <c r="P39" s="28">
        <v>45</v>
      </c>
      <c r="Q39" s="34">
        <f>(N39+O39+P39)/3</f>
        <v>46.333333333333336</v>
      </c>
      <c r="R39" s="34">
        <f>MAX(M39,Q39)</f>
        <v>46.333333333333336</v>
      </c>
      <c r="S39" s="28">
        <v>7</v>
      </c>
      <c r="T39" s="28">
        <v>8</v>
      </c>
      <c r="U39" s="28">
        <v>7</v>
      </c>
      <c r="V39" s="34">
        <f>(S39+T39+U39)/3</f>
        <v>7.333333333333333</v>
      </c>
      <c r="W39" s="28">
        <v>42</v>
      </c>
      <c r="X39" s="28">
        <v>44</v>
      </c>
      <c r="Y39" s="28">
        <v>44</v>
      </c>
      <c r="Z39" s="34">
        <f>(W39+X39+Y39)/3</f>
        <v>43.333333333333336</v>
      </c>
      <c r="AA39" s="34">
        <f>MAX(V39,Z39)</f>
        <v>43.333333333333336</v>
      </c>
    </row>
    <row r="40" spans="1:27">
      <c r="A40" s="42"/>
      <c r="B40" s="42">
        <v>132</v>
      </c>
      <c r="C40" s="42" t="s">
        <v>39</v>
      </c>
      <c r="D40" s="43" t="s">
        <v>87</v>
      </c>
      <c r="E40" s="43" t="s">
        <v>88</v>
      </c>
      <c r="F40" s="43" t="s">
        <v>33</v>
      </c>
      <c r="G40" s="43" t="s">
        <v>89</v>
      </c>
      <c r="H40" s="45" t="s">
        <v>90</v>
      </c>
      <c r="I40" s="42" t="s">
        <v>75</v>
      </c>
      <c r="J40" s="28">
        <v>4</v>
      </c>
      <c r="K40" s="28">
        <v>4</v>
      </c>
      <c r="L40" s="28">
        <v>4</v>
      </c>
      <c r="M40" s="34">
        <f>(J40+K40+L40)/3</f>
        <v>4</v>
      </c>
      <c r="N40" s="28">
        <v>42</v>
      </c>
      <c r="O40" s="28">
        <v>41</v>
      </c>
      <c r="P40" s="28">
        <v>40</v>
      </c>
      <c r="Q40" s="34">
        <f>(N40+O40+P40)/3</f>
        <v>41</v>
      </c>
      <c r="R40" s="34">
        <f>MAX(M40,Q40)</f>
        <v>41</v>
      </c>
      <c r="S40" s="28">
        <v>43</v>
      </c>
      <c r="T40" s="28">
        <v>44</v>
      </c>
      <c r="U40" s="28">
        <v>40</v>
      </c>
      <c r="V40" s="34">
        <f>(S40+T40+U40)/3</f>
        <v>42.333333333333336</v>
      </c>
      <c r="W40" s="28">
        <v>4</v>
      </c>
      <c r="X40" s="28">
        <v>4</v>
      </c>
      <c r="Y40" s="28">
        <v>4</v>
      </c>
      <c r="Z40" s="34">
        <f>(W40+X40+Y40)/3</f>
        <v>4</v>
      </c>
      <c r="AA40" s="34">
        <f>MAX(V40,Z40)</f>
        <v>42.333333333333336</v>
      </c>
    </row>
    <row r="41" spans="1:27">
      <c r="A41" s="42"/>
      <c r="B41" s="42">
        <v>278</v>
      </c>
      <c r="C41" s="42" t="s">
        <v>39</v>
      </c>
      <c r="D41" s="43" t="s">
        <v>83</v>
      </c>
      <c r="E41" s="43" t="s">
        <v>84</v>
      </c>
      <c r="F41" s="43" t="s">
        <v>33</v>
      </c>
      <c r="G41" s="43" t="s">
        <v>85</v>
      </c>
      <c r="H41" s="45" t="s">
        <v>86</v>
      </c>
      <c r="I41" s="42" t="s">
        <v>75</v>
      </c>
      <c r="J41" s="28">
        <v>50</v>
      </c>
      <c r="K41" s="28">
        <v>50</v>
      </c>
      <c r="L41" s="28">
        <v>50</v>
      </c>
      <c r="M41" s="34">
        <f>(J41+K41+L41)/3</f>
        <v>50</v>
      </c>
      <c r="N41" s="28">
        <v>48</v>
      </c>
      <c r="O41" s="28">
        <v>48</v>
      </c>
      <c r="P41" s="28">
        <v>48</v>
      </c>
      <c r="Q41" s="34">
        <f>(N41+O41+P41)/3</f>
        <v>48</v>
      </c>
      <c r="R41" s="34">
        <f>MAX(M41,Q41)</f>
        <v>50</v>
      </c>
      <c r="S41" s="28">
        <v>28</v>
      </c>
      <c r="T41" s="28">
        <v>25</v>
      </c>
      <c r="U41" s="28">
        <v>23</v>
      </c>
      <c r="V41" s="34">
        <f>(S41+T41+U41)/3</f>
        <v>25.333333333333332</v>
      </c>
      <c r="W41" s="28">
        <v>5</v>
      </c>
      <c r="X41" s="28">
        <v>6</v>
      </c>
      <c r="Y41" s="28">
        <v>3</v>
      </c>
      <c r="Z41" s="34">
        <f>(W41+X41+Y41)/3</f>
        <v>4.666666666666667</v>
      </c>
      <c r="AA41" s="34">
        <f>MAX(V41,Z41)</f>
        <v>25.333333333333332</v>
      </c>
    </row>
    <row r="42" spans="1:27" s="19" customFormat="1">
      <c r="A42" s="42"/>
      <c r="B42" s="42">
        <v>296</v>
      </c>
      <c r="C42" s="42" t="s">
        <v>60</v>
      </c>
      <c r="D42" s="43" t="s">
        <v>152</v>
      </c>
      <c r="E42" s="43" t="s">
        <v>153</v>
      </c>
      <c r="F42" s="43" t="s">
        <v>37</v>
      </c>
      <c r="G42" s="43" t="s">
        <v>154</v>
      </c>
      <c r="H42" s="45" t="s">
        <v>155</v>
      </c>
      <c r="I42" s="42" t="s">
        <v>102</v>
      </c>
      <c r="J42" s="28">
        <v>30</v>
      </c>
      <c r="K42" s="28">
        <v>32</v>
      </c>
      <c r="L42" s="28">
        <v>33</v>
      </c>
      <c r="M42" s="34">
        <f>(J42+K42+L42)/3</f>
        <v>31.666666666666668</v>
      </c>
      <c r="N42" s="28">
        <v>19</v>
      </c>
      <c r="O42" s="28">
        <v>18</v>
      </c>
      <c r="P42" s="28">
        <v>20</v>
      </c>
      <c r="Q42" s="34">
        <f>(N42+O42+P42)/3</f>
        <v>19</v>
      </c>
      <c r="R42" s="34">
        <f>MAX(M42,Q42)</f>
        <v>31.666666666666668</v>
      </c>
      <c r="S42" s="28"/>
      <c r="T42" s="28"/>
      <c r="U42" s="28"/>
      <c r="V42" s="34"/>
      <c r="W42" s="28"/>
      <c r="X42" s="28"/>
      <c r="Y42" s="28"/>
      <c r="Z42" s="34"/>
      <c r="AA42" s="34"/>
    </row>
    <row r="43" spans="1:27" s="19" customFormat="1">
      <c r="A43" s="42"/>
      <c r="B43" s="42">
        <v>286</v>
      </c>
      <c r="C43" s="42" t="s">
        <v>39</v>
      </c>
      <c r="D43" s="43" t="s">
        <v>47</v>
      </c>
      <c r="E43" s="43" t="s">
        <v>132</v>
      </c>
      <c r="F43" s="43" t="s">
        <v>33</v>
      </c>
      <c r="G43" s="43" t="s">
        <v>133</v>
      </c>
      <c r="H43" s="45" t="s">
        <v>134</v>
      </c>
      <c r="I43" s="42" t="s">
        <v>122</v>
      </c>
      <c r="J43" s="28">
        <v>29</v>
      </c>
      <c r="K43" s="28">
        <v>31</v>
      </c>
      <c r="L43" s="28">
        <v>33</v>
      </c>
      <c r="M43" s="34">
        <f>(J43+K43+L43)/3</f>
        <v>31</v>
      </c>
      <c r="N43" s="28">
        <v>5</v>
      </c>
      <c r="O43" s="28">
        <v>5</v>
      </c>
      <c r="P43" s="28">
        <v>5</v>
      </c>
      <c r="Q43" s="34">
        <f>(N43+O43+P43)/3</f>
        <v>5</v>
      </c>
      <c r="R43" s="34">
        <f>MAX(M43,Q43)</f>
        <v>31</v>
      </c>
      <c r="S43" s="28"/>
      <c r="T43" s="28"/>
      <c r="U43" s="28"/>
      <c r="V43" s="34">
        <f t="shared" ref="V35:V43" si="9">(S43+T43+U43)/3</f>
        <v>0</v>
      </c>
      <c r="W43" s="28"/>
      <c r="X43" s="28"/>
      <c r="Y43" s="28"/>
      <c r="Z43" s="34">
        <f t="shared" ref="Z35:Z43" si="10">(W43+X43+Y43)/3</f>
        <v>0</v>
      </c>
      <c r="AA43" s="34">
        <f t="shared" ref="AA43" si="11">MAX(V43,Z43)</f>
        <v>0</v>
      </c>
    </row>
    <row r="44" spans="1:27" s="19" customFormat="1">
      <c r="A44" s="42"/>
      <c r="B44" s="42">
        <v>298</v>
      </c>
      <c r="C44" s="42" t="s">
        <v>39</v>
      </c>
      <c r="D44" s="43" t="s">
        <v>123</v>
      </c>
      <c r="E44" s="43" t="s">
        <v>124</v>
      </c>
      <c r="F44" s="43" t="s">
        <v>37</v>
      </c>
      <c r="G44" s="43"/>
      <c r="H44" s="44">
        <v>35495</v>
      </c>
      <c r="I44" s="42" t="s">
        <v>122</v>
      </c>
      <c r="J44" s="28">
        <v>26</v>
      </c>
      <c r="K44" s="28">
        <v>27</v>
      </c>
      <c r="L44" s="28">
        <v>25</v>
      </c>
      <c r="M44" s="34">
        <f>(J44+K44+L44)/3</f>
        <v>26</v>
      </c>
      <c r="N44" s="28">
        <v>26</v>
      </c>
      <c r="O44" s="28">
        <v>25</v>
      </c>
      <c r="P44" s="28">
        <v>26</v>
      </c>
      <c r="Q44" s="34">
        <f>(N44+O44+P44)/3</f>
        <v>25.666666666666668</v>
      </c>
      <c r="R44" s="34">
        <f>MAX(M44,Q44)</f>
        <v>26</v>
      </c>
      <c r="S44" s="28"/>
      <c r="T44" s="28"/>
      <c r="U44" s="28"/>
      <c r="V44" s="34">
        <f t="shared" ref="V44:V45" si="12">(S44+T44+U44)/3</f>
        <v>0</v>
      </c>
      <c r="W44" s="28"/>
      <c r="X44" s="28"/>
      <c r="Y44" s="28"/>
      <c r="Z44" s="34">
        <f t="shared" ref="Z44:Z45" si="13">(W44+X44+Y44)/3</f>
        <v>0</v>
      </c>
      <c r="AA44" s="34">
        <f t="shared" ref="AA44:AA45" si="14">MAX(V44,Z44)</f>
        <v>0</v>
      </c>
    </row>
    <row r="45" spans="1:27" s="19" customFormat="1">
      <c r="A45" s="42"/>
      <c r="B45" s="42">
        <v>34</v>
      </c>
      <c r="C45" s="42" t="s">
        <v>39</v>
      </c>
      <c r="D45" s="43" t="s">
        <v>103</v>
      </c>
      <c r="E45" s="43" t="s">
        <v>104</v>
      </c>
      <c r="F45" s="43" t="s">
        <v>37</v>
      </c>
      <c r="G45" s="43" t="s">
        <v>105</v>
      </c>
      <c r="H45" s="44">
        <v>36105</v>
      </c>
      <c r="I45" s="42" t="s">
        <v>102</v>
      </c>
      <c r="J45" s="28">
        <v>27</v>
      </c>
      <c r="K45" s="28">
        <v>23</v>
      </c>
      <c r="L45" s="28">
        <v>26</v>
      </c>
      <c r="M45" s="34">
        <f>(J45+K45+L45)/3</f>
        <v>25.333333333333332</v>
      </c>
      <c r="N45" s="28">
        <v>20</v>
      </c>
      <c r="O45" s="28">
        <v>17</v>
      </c>
      <c r="P45" s="28">
        <v>20</v>
      </c>
      <c r="Q45" s="34">
        <f>(N45+O45+P45)/3</f>
        <v>19</v>
      </c>
      <c r="R45" s="34">
        <f>MAX(M45,Q45)</f>
        <v>25.333333333333332</v>
      </c>
      <c r="S45" s="28"/>
      <c r="T45" s="28"/>
      <c r="U45" s="28"/>
      <c r="V45" s="34">
        <f t="shared" si="12"/>
        <v>0</v>
      </c>
      <c r="W45" s="28"/>
      <c r="X45" s="28"/>
      <c r="Y45" s="28"/>
      <c r="Z45" s="34">
        <f t="shared" si="13"/>
        <v>0</v>
      </c>
      <c r="AA45" s="34">
        <f t="shared" si="14"/>
        <v>0</v>
      </c>
    </row>
    <row r="46" spans="1:27" s="19" customFormat="1">
      <c r="A46" s="42"/>
      <c r="B46" s="42">
        <v>146</v>
      </c>
      <c r="C46" s="42" t="s">
        <v>39</v>
      </c>
      <c r="D46" s="43" t="s">
        <v>129</v>
      </c>
      <c r="E46" s="43" t="s">
        <v>130</v>
      </c>
      <c r="F46" s="43" t="s">
        <v>33</v>
      </c>
      <c r="G46" s="43"/>
      <c r="H46" s="45" t="s">
        <v>131</v>
      </c>
      <c r="I46" s="42" t="s">
        <v>122</v>
      </c>
      <c r="J46" s="28">
        <v>24</v>
      </c>
      <c r="K46" s="28">
        <v>25</v>
      </c>
      <c r="L46" s="28">
        <v>26</v>
      </c>
      <c r="M46" s="34">
        <f>(J46+K46+L46)/3</f>
        <v>25</v>
      </c>
      <c r="N46" s="28">
        <v>25</v>
      </c>
      <c r="O46" s="28">
        <v>22</v>
      </c>
      <c r="P46" s="28">
        <v>25</v>
      </c>
      <c r="Q46" s="34">
        <f>(N46+O46+P46)/3</f>
        <v>24</v>
      </c>
      <c r="R46" s="34">
        <f>MAX(M46,Q46)</f>
        <v>25</v>
      </c>
      <c r="S46" s="28"/>
      <c r="T46" s="28"/>
      <c r="U46" s="28"/>
      <c r="V46" s="34">
        <f t="shared" ref="V46:V54" si="15">(S46+T46+U46)/3</f>
        <v>0</v>
      </c>
      <c r="W46" s="28"/>
      <c r="X46" s="28"/>
      <c r="Y46" s="28"/>
      <c r="Z46" s="34">
        <f t="shared" ref="Z46:Z54" si="16">(W46+X46+Y46)/3</f>
        <v>0</v>
      </c>
      <c r="AA46" s="34">
        <f t="shared" ref="AA46:AA54" si="17">MAX(V46,Z46)</f>
        <v>0</v>
      </c>
    </row>
    <row r="47" spans="1:27" s="20" customFormat="1" ht="13.5" thickBot="1">
      <c r="A47" s="42"/>
      <c r="B47" s="42">
        <v>62</v>
      </c>
      <c r="C47" s="42" t="s">
        <v>39</v>
      </c>
      <c r="D47" s="43" t="s">
        <v>106</v>
      </c>
      <c r="E47" s="43" t="s">
        <v>107</v>
      </c>
      <c r="F47" s="43" t="s">
        <v>108</v>
      </c>
      <c r="G47" s="43"/>
      <c r="H47" s="45" t="s">
        <v>109</v>
      </c>
      <c r="I47" s="42" t="s">
        <v>110</v>
      </c>
      <c r="J47" s="28">
        <v>23</v>
      </c>
      <c r="K47" s="28">
        <v>23</v>
      </c>
      <c r="L47" s="28">
        <v>21</v>
      </c>
      <c r="M47" s="34">
        <f>(J47+K47+L47)/3</f>
        <v>22.333333333333332</v>
      </c>
      <c r="N47" s="28">
        <v>20</v>
      </c>
      <c r="O47" s="28">
        <v>19</v>
      </c>
      <c r="P47" s="28">
        <v>19</v>
      </c>
      <c r="Q47" s="34">
        <f>(N47+O47+P47)/3</f>
        <v>19.333333333333332</v>
      </c>
      <c r="R47" s="34">
        <f>MAX(M47,Q47)</f>
        <v>22.333333333333332</v>
      </c>
      <c r="S47" s="28"/>
      <c r="T47" s="28"/>
      <c r="U47" s="28"/>
      <c r="V47" s="34">
        <f t="shared" si="15"/>
        <v>0</v>
      </c>
      <c r="W47" s="28"/>
      <c r="X47" s="28"/>
      <c r="Y47" s="28"/>
      <c r="Z47" s="34">
        <f t="shared" si="16"/>
        <v>0</v>
      </c>
      <c r="AA47" s="34">
        <f t="shared" si="17"/>
        <v>0</v>
      </c>
    </row>
    <row r="48" spans="1:27" s="19" customFormat="1" ht="13.5" thickTop="1">
      <c r="A48" s="42"/>
      <c r="B48" s="42">
        <v>148</v>
      </c>
      <c r="C48" s="42" t="s">
        <v>60</v>
      </c>
      <c r="D48" s="43" t="s">
        <v>111</v>
      </c>
      <c r="E48" s="43" t="s">
        <v>112</v>
      </c>
      <c r="F48" s="43" t="s">
        <v>33</v>
      </c>
      <c r="G48" s="43"/>
      <c r="H48" s="45" t="s">
        <v>113</v>
      </c>
      <c r="I48" s="42" t="s">
        <v>110</v>
      </c>
      <c r="J48" s="28">
        <v>20</v>
      </c>
      <c r="K48" s="28">
        <v>22</v>
      </c>
      <c r="L48" s="28">
        <v>16</v>
      </c>
      <c r="M48" s="34">
        <f>(J48+K48+L48)/3</f>
        <v>19.333333333333332</v>
      </c>
      <c r="N48" s="28">
        <v>22</v>
      </c>
      <c r="O48" s="28">
        <v>22</v>
      </c>
      <c r="P48" s="28">
        <v>19</v>
      </c>
      <c r="Q48" s="34">
        <f>(N48+O48+P48)/3</f>
        <v>21</v>
      </c>
      <c r="R48" s="34">
        <f>MAX(M48,Q48)</f>
        <v>21</v>
      </c>
      <c r="S48" s="28"/>
      <c r="T48" s="28"/>
      <c r="U48" s="28"/>
      <c r="V48" s="34">
        <f t="shared" si="15"/>
        <v>0</v>
      </c>
      <c r="W48" s="28"/>
      <c r="X48" s="28"/>
      <c r="Y48" s="28"/>
      <c r="Z48" s="34">
        <f t="shared" si="16"/>
        <v>0</v>
      </c>
      <c r="AA48" s="34">
        <f t="shared" si="17"/>
        <v>0</v>
      </c>
    </row>
    <row r="49" spans="1:27" s="19" customFormat="1">
      <c r="A49" s="42"/>
      <c r="B49" s="50">
        <v>293</v>
      </c>
      <c r="C49" s="42" t="s">
        <v>39</v>
      </c>
      <c r="D49" s="43" t="s">
        <v>148</v>
      </c>
      <c r="E49" s="43" t="s">
        <v>150</v>
      </c>
      <c r="F49" s="43" t="s">
        <v>33</v>
      </c>
      <c r="G49" s="43" t="s">
        <v>149</v>
      </c>
      <c r="H49" s="45" t="s">
        <v>151</v>
      </c>
      <c r="I49" s="42" t="s">
        <v>102</v>
      </c>
      <c r="J49" s="28">
        <v>22</v>
      </c>
      <c r="K49" s="28">
        <v>20</v>
      </c>
      <c r="L49" s="28">
        <v>20</v>
      </c>
      <c r="M49" s="34">
        <f>(J49+K49+L49)/3</f>
        <v>20.666666666666668</v>
      </c>
      <c r="N49" s="28">
        <v>15</v>
      </c>
      <c r="O49" s="28">
        <v>17</v>
      </c>
      <c r="P49" s="28">
        <v>15</v>
      </c>
      <c r="Q49" s="34">
        <f>(N49+O49+P49)/3</f>
        <v>15.666666666666666</v>
      </c>
      <c r="R49" s="34">
        <f>MAX(M49,Q49)</f>
        <v>20.666666666666668</v>
      </c>
      <c r="S49" s="28"/>
      <c r="T49" s="28"/>
      <c r="U49" s="28"/>
      <c r="V49" s="34">
        <f t="shared" si="15"/>
        <v>0</v>
      </c>
      <c r="W49" s="28"/>
      <c r="X49" s="28"/>
      <c r="Y49" s="28"/>
      <c r="Z49" s="34">
        <f t="shared" si="16"/>
        <v>0</v>
      </c>
      <c r="AA49" s="34">
        <f t="shared" si="17"/>
        <v>0</v>
      </c>
    </row>
    <row r="50" spans="1:27" s="19" customFormat="1">
      <c r="A50" s="42"/>
      <c r="B50" s="42">
        <v>10</v>
      </c>
      <c r="C50" s="42" t="s">
        <v>60</v>
      </c>
      <c r="D50" s="43" t="s">
        <v>98</v>
      </c>
      <c r="E50" s="43" t="s">
        <v>99</v>
      </c>
      <c r="F50" s="43" t="s">
        <v>37</v>
      </c>
      <c r="G50" s="43" t="s">
        <v>100</v>
      </c>
      <c r="H50" s="45" t="s">
        <v>101</v>
      </c>
      <c r="I50" s="42" t="s">
        <v>102</v>
      </c>
      <c r="J50" s="28">
        <v>15</v>
      </c>
      <c r="K50" s="28">
        <v>18</v>
      </c>
      <c r="L50" s="28">
        <v>14</v>
      </c>
      <c r="M50" s="34">
        <f>(J50+K50+L50)/3</f>
        <v>15.666666666666666</v>
      </c>
      <c r="N50" s="28">
        <v>15</v>
      </c>
      <c r="O50" s="28">
        <v>15</v>
      </c>
      <c r="P50" s="28">
        <v>13</v>
      </c>
      <c r="Q50" s="34">
        <f>(N50+O50+P50)/3</f>
        <v>14.333333333333334</v>
      </c>
      <c r="R50" s="34">
        <f>MAX(M50,Q50)</f>
        <v>15.666666666666666</v>
      </c>
      <c r="S50" s="28"/>
      <c r="T50" s="28"/>
      <c r="U50" s="28"/>
      <c r="V50" s="34"/>
      <c r="W50" s="28"/>
      <c r="X50" s="28"/>
      <c r="Y50" s="28"/>
      <c r="Z50" s="34"/>
      <c r="AA50" s="34"/>
    </row>
    <row r="51" spans="1:27" s="19" customFormat="1">
      <c r="A51" s="42"/>
      <c r="B51" s="50">
        <v>294</v>
      </c>
      <c r="C51" s="42" t="s">
        <v>39</v>
      </c>
      <c r="D51" s="43" t="s">
        <v>148</v>
      </c>
      <c r="E51" s="43" t="s">
        <v>130</v>
      </c>
      <c r="F51" s="43" t="s">
        <v>33</v>
      </c>
      <c r="G51" s="43" t="s">
        <v>149</v>
      </c>
      <c r="H51" s="44">
        <v>36715</v>
      </c>
      <c r="I51" s="42" t="s">
        <v>102</v>
      </c>
      <c r="J51" s="28">
        <v>5</v>
      </c>
      <c r="K51" s="28">
        <v>6</v>
      </c>
      <c r="L51" s="28">
        <v>2</v>
      </c>
      <c r="M51" s="34">
        <f>(J51+K51+L51)/3</f>
        <v>4.333333333333333</v>
      </c>
      <c r="N51" s="28">
        <v>15</v>
      </c>
      <c r="O51" s="28">
        <v>13</v>
      </c>
      <c r="P51" s="28">
        <v>14</v>
      </c>
      <c r="Q51" s="34">
        <f>(N51+O51+P51)/3</f>
        <v>14</v>
      </c>
      <c r="R51" s="34">
        <f>MAX(M51,Q51)</f>
        <v>14</v>
      </c>
      <c r="S51" s="28"/>
      <c r="T51" s="28"/>
      <c r="U51" s="28"/>
      <c r="V51" s="34">
        <f t="shared" si="15"/>
        <v>0</v>
      </c>
      <c r="W51" s="28"/>
      <c r="X51" s="28"/>
      <c r="Y51" s="28"/>
      <c r="Z51" s="34">
        <f t="shared" si="16"/>
        <v>0</v>
      </c>
      <c r="AA51" s="34">
        <f t="shared" si="17"/>
        <v>0</v>
      </c>
    </row>
    <row r="52" spans="1:27">
      <c r="A52" s="42"/>
      <c r="B52" s="42">
        <v>175</v>
      </c>
      <c r="C52" s="42" t="s">
        <v>39</v>
      </c>
      <c r="D52" s="43" t="s">
        <v>119</v>
      </c>
      <c r="E52" s="43" t="s">
        <v>120</v>
      </c>
      <c r="F52" s="43" t="s">
        <v>37</v>
      </c>
      <c r="G52" s="43" t="s">
        <v>121</v>
      </c>
      <c r="H52" s="44">
        <v>34913</v>
      </c>
      <c r="I52" s="42" t="s">
        <v>122</v>
      </c>
      <c r="J52" s="28">
        <v>5</v>
      </c>
      <c r="K52" s="28">
        <v>3</v>
      </c>
      <c r="L52" s="28">
        <v>5</v>
      </c>
      <c r="M52" s="34">
        <f>(J52+K52+L52)/3</f>
        <v>4.333333333333333</v>
      </c>
      <c r="N52" s="28">
        <v>5</v>
      </c>
      <c r="O52" s="28">
        <v>5</v>
      </c>
      <c r="P52" s="28">
        <v>5</v>
      </c>
      <c r="Q52" s="34">
        <f>(N52+O52+P52)/3</f>
        <v>5</v>
      </c>
      <c r="R52" s="34">
        <f>MAX(M52,Q52)</f>
        <v>5</v>
      </c>
      <c r="S52" s="28"/>
      <c r="T52" s="28"/>
      <c r="U52" s="28"/>
      <c r="V52" s="34">
        <f t="shared" si="15"/>
        <v>0</v>
      </c>
      <c r="W52" s="28"/>
      <c r="X52" s="28"/>
      <c r="Y52" s="28"/>
      <c r="Z52" s="34">
        <f t="shared" si="16"/>
        <v>0</v>
      </c>
      <c r="AA52" s="34">
        <f t="shared" si="17"/>
        <v>0</v>
      </c>
    </row>
    <row r="53" spans="1:27">
      <c r="A53" s="42"/>
      <c r="B53" s="42">
        <v>258</v>
      </c>
      <c r="C53" s="42" t="s">
        <v>60</v>
      </c>
      <c r="D53" s="43" t="s">
        <v>139</v>
      </c>
      <c r="E53" s="43" t="s">
        <v>140</v>
      </c>
      <c r="F53" s="43" t="s">
        <v>33</v>
      </c>
      <c r="G53" s="43"/>
      <c r="H53" s="45" t="s">
        <v>141</v>
      </c>
      <c r="I53" s="42" t="s">
        <v>122</v>
      </c>
      <c r="J53" s="28">
        <v>3</v>
      </c>
      <c r="K53" s="28">
        <v>3</v>
      </c>
      <c r="L53" s="28">
        <v>3</v>
      </c>
      <c r="M53" s="34">
        <f>(J53+K53+L53)/3</f>
        <v>3</v>
      </c>
      <c r="N53" s="28">
        <v>3</v>
      </c>
      <c r="O53" s="28">
        <v>3</v>
      </c>
      <c r="P53" s="28">
        <v>3</v>
      </c>
      <c r="Q53" s="34">
        <f>(N53+O53+P53)/3</f>
        <v>3</v>
      </c>
      <c r="R53" s="34">
        <f>MAX(M53,Q53)</f>
        <v>3</v>
      </c>
      <c r="S53" s="28"/>
      <c r="T53" s="28"/>
      <c r="U53" s="28"/>
      <c r="V53" s="34">
        <f t="shared" si="15"/>
        <v>0</v>
      </c>
      <c r="W53" s="28"/>
      <c r="X53" s="28"/>
      <c r="Y53" s="28"/>
      <c r="Z53" s="34">
        <f t="shared" si="16"/>
        <v>0</v>
      </c>
      <c r="AA53" s="34">
        <f t="shared" si="17"/>
        <v>0</v>
      </c>
    </row>
    <row r="54" spans="1:27">
      <c r="A54" s="42"/>
      <c r="B54" s="42"/>
      <c r="C54" s="42"/>
      <c r="D54" s="43"/>
      <c r="E54" s="43"/>
      <c r="F54" s="43"/>
      <c r="G54" s="43"/>
      <c r="H54" s="44"/>
      <c r="I54" s="42"/>
      <c r="J54" s="28"/>
      <c r="K54" s="28"/>
      <c r="L54" s="28"/>
      <c r="M54" s="34"/>
      <c r="N54" s="28"/>
      <c r="O54" s="28"/>
      <c r="P54" s="28"/>
      <c r="Q54" s="34"/>
      <c r="R54" s="34"/>
      <c r="S54" s="28"/>
      <c r="T54" s="28"/>
      <c r="U54" s="28"/>
      <c r="V54" s="34">
        <f t="shared" si="15"/>
        <v>0</v>
      </c>
      <c r="W54" s="28"/>
      <c r="X54" s="28"/>
      <c r="Y54" s="28"/>
      <c r="Z54" s="34">
        <f t="shared" si="16"/>
        <v>0</v>
      </c>
      <c r="AA54" s="34">
        <f t="shared" si="17"/>
        <v>0</v>
      </c>
    </row>
    <row r="55" spans="1:27">
      <c r="A55" s="42"/>
      <c r="B55" s="42"/>
      <c r="C55" s="42"/>
      <c r="D55" s="43"/>
      <c r="E55" s="43"/>
      <c r="F55" s="43"/>
      <c r="G55" s="43"/>
      <c r="H55" s="44"/>
      <c r="I55" s="42"/>
      <c r="J55" s="28"/>
      <c r="K55" s="28"/>
      <c r="L55" s="28"/>
      <c r="M55" s="34"/>
      <c r="N55" s="28"/>
      <c r="O55" s="28"/>
      <c r="P55" s="28"/>
      <c r="Q55" s="34"/>
      <c r="R55" s="34"/>
      <c r="S55" s="28"/>
      <c r="T55" s="28"/>
      <c r="U55" s="28"/>
      <c r="V55" s="34"/>
      <c r="W55" s="28"/>
      <c r="X55" s="28"/>
      <c r="Y55" s="28"/>
      <c r="Z55" s="34"/>
      <c r="AA55" s="34"/>
    </row>
    <row r="56" spans="1:27" s="19" customFormat="1">
      <c r="A56" s="42"/>
      <c r="B56" s="42"/>
      <c r="C56" s="42"/>
      <c r="D56" s="43"/>
      <c r="E56" s="43"/>
      <c r="F56" s="43"/>
      <c r="G56" s="43"/>
      <c r="H56" s="45"/>
      <c r="I56" s="42"/>
      <c r="J56" s="28"/>
      <c r="K56" s="28"/>
      <c r="L56" s="28"/>
      <c r="M56" s="34"/>
      <c r="N56" s="28"/>
      <c r="O56" s="28"/>
      <c r="P56" s="28"/>
      <c r="Q56" s="34"/>
      <c r="R56" s="34"/>
      <c r="S56" s="28"/>
      <c r="T56" s="28"/>
      <c r="U56" s="28"/>
      <c r="V56" s="34">
        <f>(S56+T56+U56)/3</f>
        <v>0</v>
      </c>
      <c r="W56" s="28"/>
      <c r="X56" s="28"/>
      <c r="Y56" s="28"/>
      <c r="Z56" s="34">
        <f>(W56+X56+Y56)/3</f>
        <v>0</v>
      </c>
      <c r="AA56" s="34">
        <f>MAX(V56,Z56)</f>
        <v>0</v>
      </c>
    </row>
    <row r="57" spans="1:27" s="19" customFormat="1">
      <c r="A57" s="42"/>
      <c r="B57" s="42"/>
      <c r="C57" s="42"/>
      <c r="D57" s="43"/>
      <c r="E57" s="43"/>
      <c r="F57" s="43"/>
      <c r="G57" s="43"/>
      <c r="H57" s="45"/>
      <c r="I57" s="42"/>
      <c r="J57" s="28"/>
      <c r="K57" s="28"/>
      <c r="L57" s="28"/>
      <c r="M57" s="34"/>
      <c r="N57" s="28"/>
      <c r="O57" s="28"/>
      <c r="P57" s="28"/>
      <c r="Q57" s="34"/>
      <c r="R57" s="34"/>
      <c r="S57" s="28"/>
      <c r="T57" s="28"/>
      <c r="U57" s="28"/>
      <c r="V57" s="34">
        <f>(S57+T57+U57)/3</f>
        <v>0</v>
      </c>
      <c r="W57" s="28"/>
      <c r="X57" s="28"/>
      <c r="Y57" s="28"/>
      <c r="Z57" s="34">
        <f>(W57+X57+Y57)/3</f>
        <v>0</v>
      </c>
      <c r="AA57" s="34">
        <f>MAX(V57,Z57)</f>
        <v>0</v>
      </c>
    </row>
    <row r="58" spans="1:27" s="19" customFormat="1">
      <c r="A58" s="42"/>
      <c r="B58" s="42"/>
      <c r="C58" s="42"/>
      <c r="D58" s="43"/>
      <c r="E58" s="43"/>
      <c r="F58" s="43"/>
      <c r="G58" s="43"/>
      <c r="H58" s="45"/>
      <c r="I58" s="42"/>
      <c r="J58" s="28"/>
      <c r="K58" s="28"/>
      <c r="L58" s="28"/>
      <c r="M58" s="34"/>
      <c r="N58" s="28"/>
      <c r="O58" s="28"/>
      <c r="P58" s="28"/>
      <c r="Q58" s="34"/>
      <c r="R58" s="34"/>
      <c r="S58" s="28"/>
      <c r="T58" s="28"/>
      <c r="U58" s="28"/>
      <c r="V58" s="34"/>
      <c r="W58" s="28"/>
      <c r="X58" s="28"/>
      <c r="Y58" s="28"/>
      <c r="Z58" s="34"/>
      <c r="AA58" s="34"/>
    </row>
    <row r="59" spans="1:27">
      <c r="A59" s="8"/>
    </row>
    <row r="60" spans="1:27">
      <c r="A60" s="8"/>
    </row>
    <row r="61" spans="1:27">
      <c r="A61" s="8"/>
    </row>
    <row r="62" spans="1:27">
      <c r="A62" s="8"/>
    </row>
    <row r="63" spans="1:27">
      <c r="A63" s="8"/>
    </row>
    <row r="64" spans="1:27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</sheetData>
  <sortState ref="B30:AA41">
    <sortCondition descending="1" ref="AA30:AA41"/>
  </sortState>
  <phoneticPr fontId="3" type="noConversion"/>
  <pageMargins left="0.74803149606299213" right="0.74803149606299213" top="0.98425196850393704" bottom="0.98425196850393704" header="0.51181102362204722" footer="0.51181102362204722"/>
  <pageSetup paperSize="9" scale="61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Halfpipe results</vt:lpstr>
      <vt:lpstr>'Halfpipe results'!Print_Area</vt:lpstr>
    </vt:vector>
  </TitlesOfParts>
  <Company>Dresdner Kleinwort Wasserstein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admin</cp:lastModifiedBy>
  <cp:lastPrinted>2011-03-21T18:07:27Z</cp:lastPrinted>
  <dcterms:created xsi:type="dcterms:W3CDTF">2007-03-03T20:43:59Z</dcterms:created>
  <dcterms:modified xsi:type="dcterms:W3CDTF">2011-03-22T13:45:17Z</dcterms:modified>
</cp:coreProperties>
</file>