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865" activeTab="0"/>
  </bookViews>
  <sheets>
    <sheet name="Sheet1" sheetId="1" r:id="rId1"/>
    <sheet name="Announcer" sheetId="2" r:id="rId2"/>
    <sheet name="Sheet3" sheetId="3" r:id="rId3"/>
  </sheets>
  <definedNames>
    <definedName name="_xlnm.Print_Area" localSheetId="0">'Sheet1'!$A$72:$O$87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<sst xmlns="http://schemas.openxmlformats.org/spreadsheetml/2006/main" count="540" uniqueCount="336">
  <si>
    <t>OPEN CATEGORY</t>
  </si>
  <si>
    <t>Bib#</t>
  </si>
  <si>
    <t>Category</t>
  </si>
  <si>
    <t>Name</t>
  </si>
  <si>
    <t>BEST RUN</t>
  </si>
  <si>
    <t>SKI MEN OPEN</t>
  </si>
  <si>
    <t>SNOWBOARD MEN OPEN</t>
  </si>
  <si>
    <t>SNOWBOARD WOMEN OPEN</t>
  </si>
  <si>
    <t>AMATEUR CATEGORY</t>
  </si>
  <si>
    <t>Judge 1</t>
  </si>
  <si>
    <t>Judge 2</t>
  </si>
  <si>
    <t>Judge 3</t>
  </si>
  <si>
    <t>TOTAL</t>
  </si>
  <si>
    <t>RUN 1</t>
  </si>
  <si>
    <t>RUN 2</t>
  </si>
  <si>
    <t>PLACE</t>
  </si>
  <si>
    <t>Sponsors</t>
  </si>
  <si>
    <t>Where From</t>
  </si>
  <si>
    <t>SNOWBOARD MENS 12 AND UNDER</t>
  </si>
  <si>
    <t>SNOWBOARD MENS 13 - 18</t>
  </si>
  <si>
    <t>SNOWBOARD MENS 19 AND OVER</t>
  </si>
  <si>
    <t>Nick Suarez</t>
  </si>
  <si>
    <t>Snowboard Open</t>
  </si>
  <si>
    <t>Ski Open</t>
  </si>
  <si>
    <t>Mike Pelligrino</t>
  </si>
  <si>
    <t>South Lake Tahoe</t>
  </si>
  <si>
    <t>Incline</t>
  </si>
  <si>
    <t>Adidas, Line, Porters</t>
  </si>
  <si>
    <t>Kyle Camree</t>
  </si>
  <si>
    <t>Palmer, Mass.</t>
  </si>
  <si>
    <t>South Shore Soldiers</t>
  </si>
  <si>
    <t>Aaron Cook</t>
  </si>
  <si>
    <t>Plattsburgh, NY</t>
  </si>
  <si>
    <t>Tyler Bunnelle</t>
  </si>
  <si>
    <t>Garrett Moulton</t>
  </si>
  <si>
    <t>Kirkwood</t>
  </si>
  <si>
    <t>Meyers</t>
  </si>
  <si>
    <t>Josh "Baby J" Daiek</t>
  </si>
  <si>
    <t>Mik Gadomski</t>
  </si>
  <si>
    <t>B Devine</t>
  </si>
  <si>
    <t>Squaw Valley</t>
  </si>
  <si>
    <t>4Frnt, Spyder, PDW, Scott</t>
  </si>
  <si>
    <t>Jeremy Witters</t>
  </si>
  <si>
    <t>Sierra, Jimi</t>
  </si>
  <si>
    <t>Ryan Price</t>
  </si>
  <si>
    <t>Idaho</t>
  </si>
  <si>
    <t>Smith, Ominous</t>
  </si>
  <si>
    <t>Mark Brennan</t>
  </si>
  <si>
    <t>Reno</t>
  </si>
  <si>
    <t>Jared Dalen</t>
  </si>
  <si>
    <t>Kirkwood, POW, Frost</t>
  </si>
  <si>
    <t>Devin Price</t>
  </si>
  <si>
    <t>SandPoint</t>
  </si>
  <si>
    <t>Smith</t>
  </si>
  <si>
    <t>Cameron Thomson</t>
  </si>
  <si>
    <t>Reno, Gardnerville</t>
  </si>
  <si>
    <t>Kirkwood, Golden Nugget</t>
  </si>
  <si>
    <t>Scott Pollman</t>
  </si>
  <si>
    <t>Paul Takemoto</t>
  </si>
  <si>
    <t xml:space="preserve">Blee Blee 478, </t>
  </si>
  <si>
    <t>Michael Cullen</t>
  </si>
  <si>
    <t>Sacramento</t>
  </si>
  <si>
    <t>Greg Frayo</t>
  </si>
  <si>
    <t>Mammoth</t>
  </si>
  <si>
    <t>Planet Earth, Dragon, Poor Boy Wax</t>
  </si>
  <si>
    <t>Brad White</t>
  </si>
  <si>
    <t>Matt Groshek</t>
  </si>
  <si>
    <t>South Lake</t>
  </si>
  <si>
    <t>Sierra Freestyle</t>
  </si>
  <si>
    <t>Jason Real</t>
  </si>
  <si>
    <t>Rusty Sage</t>
  </si>
  <si>
    <t>Chico</t>
  </si>
  <si>
    <t>Oakley</t>
  </si>
  <si>
    <t>Joanna Dqierzawski</t>
  </si>
  <si>
    <t>Chicago</t>
  </si>
  <si>
    <t>Caitlin McCloskey</t>
  </si>
  <si>
    <t>Tahoe</t>
  </si>
  <si>
    <t>Dad</t>
  </si>
  <si>
    <t>686</t>
  </si>
  <si>
    <t>Sarah "Trouble" Myers</t>
  </si>
  <si>
    <t>Venus, N. Shore</t>
  </si>
  <si>
    <t>Poorboy Wax, Drop</t>
  </si>
  <si>
    <t>Shondra McGrath</t>
  </si>
  <si>
    <t>San Francisco</t>
  </si>
  <si>
    <t>Sports Basement</t>
  </si>
  <si>
    <t>Amay B</t>
  </si>
  <si>
    <t>So Cal</t>
  </si>
  <si>
    <t>Joe Mama Productions</t>
  </si>
  <si>
    <t>Jenny V.</t>
  </si>
  <si>
    <t>West LaLa</t>
  </si>
  <si>
    <t>Podunk - Design</t>
  </si>
  <si>
    <t>Dave Brumm</t>
  </si>
  <si>
    <t>Alpine Meadows</t>
  </si>
  <si>
    <t>Trilogy, Alpine</t>
  </si>
  <si>
    <t>JP Silva</t>
  </si>
  <si>
    <t>Camino</t>
  </si>
  <si>
    <t>Mountain Surf</t>
  </si>
  <si>
    <t>Ground Zero, Flux, Defcon</t>
  </si>
  <si>
    <t>Eddie Smith</t>
  </si>
  <si>
    <t>Brian Cambier</t>
  </si>
  <si>
    <t>Squaw</t>
  </si>
  <si>
    <t>Mom</t>
  </si>
  <si>
    <t>Custic Wolosiw</t>
  </si>
  <si>
    <t>Technine, Avvex</t>
  </si>
  <si>
    <t>SKI MENS 13 - 30</t>
  </si>
  <si>
    <t>Ski Amateur</t>
  </si>
  <si>
    <t>Dan Craytor</t>
  </si>
  <si>
    <t>Oregon</t>
  </si>
  <si>
    <t>Line Skis, SnowBomb</t>
  </si>
  <si>
    <t>Ty Dayberry</t>
  </si>
  <si>
    <t>Karhu, Garmont, South Shore Soldiers</t>
  </si>
  <si>
    <t>Derek Witters</t>
  </si>
  <si>
    <t>Sierra Freeride</t>
  </si>
  <si>
    <t>Chris Ewald</t>
  </si>
  <si>
    <t>TJ Lyons</t>
  </si>
  <si>
    <t>Forrest Cox</t>
  </si>
  <si>
    <t>RAT Films Productions</t>
  </si>
  <si>
    <t>Colby Albino</t>
  </si>
  <si>
    <t>Dylan O'Hara</t>
  </si>
  <si>
    <t>Heavenly</t>
  </si>
  <si>
    <t>Snowboard 12 and Under</t>
  </si>
  <si>
    <t>Ian Bigley</t>
  </si>
  <si>
    <t>Alpine</t>
  </si>
  <si>
    <t>Shoreline Ski and Spor</t>
  </si>
  <si>
    <t>Matt Stuck</t>
  </si>
  <si>
    <t>Snowboard 13 - 18</t>
  </si>
  <si>
    <t>Colin Galloway</t>
  </si>
  <si>
    <t>Tommy Franscioni</t>
  </si>
  <si>
    <t>Salinas</t>
  </si>
  <si>
    <t>David Parrish</t>
  </si>
  <si>
    <t>San Jose</t>
  </si>
  <si>
    <t>Rave</t>
  </si>
  <si>
    <t>Jack Lyle</t>
  </si>
  <si>
    <t>HV, Bling, Mountain Surf</t>
  </si>
  <si>
    <t>Kevin Riddleberger</t>
  </si>
  <si>
    <t>Josh Retta</t>
  </si>
  <si>
    <t>Martinez</t>
  </si>
  <si>
    <t>Kirkwood, Oneill, Hot Chillys</t>
  </si>
  <si>
    <t>Brin Reynolds</t>
  </si>
  <si>
    <t>Wells, NV</t>
  </si>
  <si>
    <t>Matt Campbell</t>
  </si>
  <si>
    <t>El Dorado Hills</t>
  </si>
  <si>
    <t>Snowboard 19+</t>
  </si>
  <si>
    <t>Frank Devlin</t>
  </si>
  <si>
    <t>Hamilton, NY</t>
  </si>
  <si>
    <t>Justin Riddleberger</t>
  </si>
  <si>
    <t>mom and dad</t>
  </si>
  <si>
    <t>Andrew Pattison</t>
  </si>
  <si>
    <t>Jamie Flaherty</t>
  </si>
  <si>
    <t>Seattle</t>
  </si>
  <si>
    <t>Kevin Kelley</t>
  </si>
  <si>
    <t>Truckee</t>
  </si>
  <si>
    <t>c</t>
  </si>
  <si>
    <t>Ben Westmoreland</t>
  </si>
  <si>
    <t>Snowbomb, AK Skis</t>
  </si>
  <si>
    <t>Austin Evarts</t>
  </si>
  <si>
    <t>Oakley, Line</t>
  </si>
  <si>
    <t>Spyder, POW, Scott</t>
  </si>
  <si>
    <t>Rafe Robinson</t>
  </si>
  <si>
    <t>North Face, Scott, Rossignol</t>
  </si>
  <si>
    <t>Brad Scott</t>
  </si>
  <si>
    <t>Head, Tyrolia, Sierra</t>
  </si>
  <si>
    <t>Alex Minno</t>
  </si>
  <si>
    <t>Folsom</t>
  </si>
  <si>
    <t>POW, Kirkwood</t>
  </si>
  <si>
    <t>Mark Lehner</t>
  </si>
  <si>
    <t>Pittsburgh</t>
  </si>
  <si>
    <t>Incline Village</t>
  </si>
  <si>
    <t>Adidas, Line</t>
  </si>
  <si>
    <t>Tim Dutten</t>
  </si>
  <si>
    <t>Bolle, Rotor</t>
  </si>
  <si>
    <t>Dave Griffin</t>
  </si>
  <si>
    <t>California</t>
  </si>
  <si>
    <t>SO Caliber Productions</t>
  </si>
  <si>
    <t>Sean Freld</t>
  </si>
  <si>
    <t>Tahoe City</t>
  </si>
  <si>
    <t xml:space="preserve">Oakley, POW </t>
  </si>
  <si>
    <t>Tim Russell</t>
  </si>
  <si>
    <t>Robert Walter</t>
  </si>
  <si>
    <t>Lafayette</t>
  </si>
  <si>
    <t>Smith, Spyder, Headline</t>
  </si>
  <si>
    <t>Bicc Fleming</t>
  </si>
  <si>
    <t>Nambl</t>
  </si>
  <si>
    <t>Peter Gimbert</t>
  </si>
  <si>
    <t>Tahoma</t>
  </si>
  <si>
    <t>Charles Campbell</t>
  </si>
  <si>
    <t xml:space="preserve">Forrest Cox </t>
  </si>
  <si>
    <t xml:space="preserve">Colby Albino </t>
  </si>
  <si>
    <t>Sierra</t>
  </si>
  <si>
    <t xml:space="preserve">Steve Rueter </t>
  </si>
  <si>
    <t>Sonoma</t>
  </si>
  <si>
    <t>Trent Palmer</t>
  </si>
  <si>
    <t xml:space="preserve">Nate Simmons </t>
  </si>
  <si>
    <t>Alamo</t>
  </si>
  <si>
    <t>Northstar</t>
  </si>
  <si>
    <t>Andrew Irwin</t>
  </si>
  <si>
    <t>Solomon</t>
  </si>
  <si>
    <t>Daniel Smith</t>
  </si>
  <si>
    <t xml:space="preserve">Chico </t>
  </si>
  <si>
    <t>Chico Snowboard Club</t>
  </si>
  <si>
    <t>James Brumfield</t>
  </si>
  <si>
    <t>Barnstable, Mass</t>
  </si>
  <si>
    <t>Smokin, Fokust</t>
  </si>
  <si>
    <t>Jasen Prinell</t>
  </si>
  <si>
    <t>Alturas, CA</t>
  </si>
  <si>
    <t>Winterstick, Fokust</t>
  </si>
  <si>
    <t>Cam Holdsworth</t>
  </si>
  <si>
    <t>Melbourne, Australia</t>
  </si>
  <si>
    <t>Danny Conroy</t>
  </si>
  <si>
    <t>Santa Cruz</t>
  </si>
  <si>
    <t>Silas Stannard</t>
  </si>
  <si>
    <t>Rossignol, Smith, Quicksilver</t>
  </si>
  <si>
    <t>Jared Nash</t>
  </si>
  <si>
    <t>Matt Isaac</t>
  </si>
  <si>
    <t>Head, DFI Shop, Mission 6</t>
  </si>
  <si>
    <t>Jakob Levine</t>
  </si>
  <si>
    <t>Maine</t>
  </si>
  <si>
    <t>Winterstick, Sunny Breeze</t>
  </si>
  <si>
    <t>Sam Turner</t>
  </si>
  <si>
    <t>Brett Christie</t>
  </si>
  <si>
    <t>Rumford, Maine</t>
  </si>
  <si>
    <t>Smith, Grenade, TFR</t>
  </si>
  <si>
    <t>Michael Hodgsoh</t>
  </si>
  <si>
    <t>Kings Beach</t>
  </si>
  <si>
    <t>Team 69</t>
  </si>
  <si>
    <t>Blake Hunter</t>
  </si>
  <si>
    <t>Chip Hultin</t>
  </si>
  <si>
    <t>Keith Dillon</t>
  </si>
  <si>
    <t>Oakley, Rossignol</t>
  </si>
  <si>
    <t>Scott Lascelles</t>
  </si>
  <si>
    <t>Redding</t>
  </si>
  <si>
    <t>Nick Reiser</t>
  </si>
  <si>
    <t>Maclane Georgeson</t>
  </si>
  <si>
    <t>Cheese</t>
  </si>
  <si>
    <t>Clayton Bena</t>
  </si>
  <si>
    <t>T-Town</t>
  </si>
  <si>
    <t>J Pennies beanies</t>
  </si>
  <si>
    <t>Justin Patay</t>
  </si>
  <si>
    <t>Reon</t>
  </si>
  <si>
    <t>Dapper Inc.</t>
  </si>
  <si>
    <t>Chris Hiam</t>
  </si>
  <si>
    <t>J-F Cornic</t>
  </si>
  <si>
    <t>Jack Camp</t>
  </si>
  <si>
    <t>Carmel</t>
  </si>
  <si>
    <t>69 Skate</t>
  </si>
  <si>
    <t>Mark Crockett</t>
  </si>
  <si>
    <t>Stockton</t>
  </si>
  <si>
    <t>Mark Sexton</t>
  </si>
  <si>
    <t>Justin Anderson</t>
  </si>
  <si>
    <t>Silas Scheer</t>
  </si>
  <si>
    <t>San Rafael</t>
  </si>
  <si>
    <t>Quinto Allende</t>
  </si>
  <si>
    <t>Jared Kutsch</t>
  </si>
  <si>
    <t>Jedidiah,  Jay's, Da Kine</t>
  </si>
  <si>
    <t>James Sampsel</t>
  </si>
  <si>
    <t>Peter Stull</t>
  </si>
  <si>
    <t xml:space="preserve">Hansi Stull </t>
  </si>
  <si>
    <t>Chance Dieter</t>
  </si>
  <si>
    <t>Santiago Allade</t>
  </si>
  <si>
    <t>Los Gatos</t>
  </si>
  <si>
    <t>Tommy Nichols</t>
  </si>
  <si>
    <t>Scott Leslie</t>
  </si>
  <si>
    <t>Cory Peter</t>
  </si>
  <si>
    <t>Ryan Martin</t>
  </si>
  <si>
    <t>Pollock Pines</t>
  </si>
  <si>
    <t>Shanna Atkinson</t>
  </si>
  <si>
    <t>Out of Bounds</t>
  </si>
  <si>
    <t>Caittin McCloskey</t>
  </si>
  <si>
    <t>Noth Lake</t>
  </si>
  <si>
    <t>Dawn Kato</t>
  </si>
  <si>
    <t>Iris Lazzareschi</t>
  </si>
  <si>
    <t>North Lake</t>
  </si>
  <si>
    <t>northwave, Da Kine, Dave's</t>
  </si>
  <si>
    <t>Kristin Beard</t>
  </si>
  <si>
    <t>Cortland, NY</t>
  </si>
  <si>
    <t>Vicki Thompson</t>
  </si>
  <si>
    <t>New York</t>
  </si>
  <si>
    <t>Michelle Parker</t>
  </si>
  <si>
    <t>Line, POW</t>
  </si>
  <si>
    <t>Kara Mukina</t>
  </si>
  <si>
    <t>PA</t>
  </si>
  <si>
    <t xml:space="preserve">Brandy Detting </t>
  </si>
  <si>
    <t>Amber Schelhamer</t>
  </si>
  <si>
    <t>B</t>
  </si>
  <si>
    <t>Ann Bibolet</t>
  </si>
  <si>
    <t>F</t>
  </si>
  <si>
    <t>Jes Ford</t>
  </si>
  <si>
    <t>Sandpoint, Idaho</t>
  </si>
  <si>
    <t>The North</t>
  </si>
  <si>
    <t>Jon Cummings</t>
  </si>
  <si>
    <t>Granite Bay</t>
  </si>
  <si>
    <t>Travis St. Denis</t>
  </si>
  <si>
    <t>Rocklin</t>
  </si>
  <si>
    <t>Josh Neal</t>
  </si>
  <si>
    <t>Davis</t>
  </si>
  <si>
    <t>Brett Berry</t>
  </si>
  <si>
    <t>Sam Sturges</t>
  </si>
  <si>
    <t>Jordan Greenhill</t>
  </si>
  <si>
    <t>Roseville</t>
  </si>
  <si>
    <t>Allyson Acney</t>
  </si>
  <si>
    <t>Kylie McCall</t>
  </si>
  <si>
    <t>Australia</t>
  </si>
  <si>
    <t>Travis Goodrich</t>
  </si>
  <si>
    <t>San Carlos</t>
  </si>
  <si>
    <t>Stolenwoodent</t>
  </si>
  <si>
    <t>Jex Lawrence</t>
  </si>
  <si>
    <t>Joha Giordano</t>
  </si>
  <si>
    <t>Alex Horgan</t>
  </si>
  <si>
    <t>Steve Woolworth</t>
  </si>
  <si>
    <t>Meadow Vista</t>
  </si>
  <si>
    <t>Joe Singer</t>
  </si>
  <si>
    <t>Woitech Targosz</t>
  </si>
  <si>
    <t>Poland</t>
  </si>
  <si>
    <t>Arcis</t>
  </si>
  <si>
    <t>Phil Chung</t>
  </si>
  <si>
    <t>Frank CD</t>
  </si>
  <si>
    <t>Shawn Sullin</t>
  </si>
  <si>
    <t>Scott, Atomic</t>
  </si>
  <si>
    <t>Zach Uptegrove</t>
  </si>
  <si>
    <t>VT</t>
  </si>
  <si>
    <t>Never Summer, Tech-Nine</t>
  </si>
  <si>
    <t>00</t>
  </si>
  <si>
    <t>Curtis Woodman</t>
  </si>
  <si>
    <t>Santa Cruz, P-Earth</t>
  </si>
  <si>
    <t>"000</t>
  </si>
  <si>
    <t>Tim Eddy</t>
  </si>
  <si>
    <t>Burton, Nixon, Annon</t>
  </si>
  <si>
    <t>Chris Bartimioli</t>
  </si>
  <si>
    <t>SKI MENS 13 - 19</t>
  </si>
  <si>
    <t>Z</t>
  </si>
  <si>
    <t>Top</t>
  </si>
  <si>
    <t>Middle</t>
  </si>
  <si>
    <t>Bottom</t>
  </si>
  <si>
    <t xml:space="preserve">Tim Lawson </t>
  </si>
  <si>
    <t>Andy Woldry</t>
  </si>
  <si>
    <t>SNOWBOARD  AND SKI WOMEN OPEN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</si>
</sst>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workbookViewId="0" topLeftCell="A106">
      <selection activeCell="A131" sqref="A131"/>
    </sheetView>
  </sheetViews>
  <sheetFormatPr defaultColWidth="9.140625" defaultRowHeight="12.75"/>
  <cols>
    <col min="1" max="1" width="9.140625" style="1" customWidth="1"/>
    <col min="2" max="2" width="19.8515625" style="0" bestFit="1" customWidth="1"/>
    <col min="3" max="3" width="18.57421875" style="0" customWidth="1"/>
    <col min="4" max="4" width="25.8515625" style="0" bestFit="1" customWidth="1"/>
    <col min="5" max="7" width="9.140625" style="1" customWidth="1"/>
    <col min="8" max="8" width="11.421875" style="2" customWidth="1"/>
    <col min="9" max="9" width="9.140625" style="1" customWidth="1"/>
    <col min="10" max="10" width="9.8515625" style="1" customWidth="1"/>
    <col min="11" max="11" width="9.140625" style="1" customWidth="1"/>
    <col min="12" max="13" width="11.421875" style="2" customWidth="1"/>
    <col min="14" max="14" width="11.7109375" style="3" customWidth="1"/>
    <col min="15" max="15" width="9.140625" style="1" customWidth="1"/>
  </cols>
  <sheetData>
    <row r="1" spans="1:15" s="4" customFormat="1" ht="19.5" customHeight="1" thickBot="1">
      <c r="A1" s="35"/>
      <c r="B1" s="22"/>
      <c r="C1" s="21"/>
      <c r="D1" s="21"/>
      <c r="E1" s="38" t="s">
        <v>13</v>
      </c>
      <c r="F1" s="39"/>
      <c r="G1" s="39"/>
      <c r="H1" s="40"/>
      <c r="I1" s="38" t="s">
        <v>14</v>
      </c>
      <c r="J1" s="39"/>
      <c r="K1" s="39"/>
      <c r="L1" s="41"/>
      <c r="M1" s="9"/>
      <c r="N1" s="3"/>
      <c r="O1" s="2"/>
    </row>
    <row r="2" spans="1:15" s="15" customFormat="1" ht="19.5" customHeight="1" thickBot="1">
      <c r="A2" s="31" t="s">
        <v>1</v>
      </c>
      <c r="B2" s="11" t="s">
        <v>3</v>
      </c>
      <c r="C2" s="11" t="s">
        <v>17</v>
      </c>
      <c r="D2" s="11" t="s">
        <v>16</v>
      </c>
      <c r="E2" s="12" t="s">
        <v>330</v>
      </c>
      <c r="F2" s="12" t="s">
        <v>331</v>
      </c>
      <c r="G2" s="12" t="s">
        <v>332</v>
      </c>
      <c r="H2" s="12" t="s">
        <v>12</v>
      </c>
      <c r="I2" s="12" t="s">
        <v>330</v>
      </c>
      <c r="J2" s="12" t="s">
        <v>331</v>
      </c>
      <c r="K2" s="12" t="s">
        <v>332</v>
      </c>
      <c r="L2" s="13" t="s">
        <v>12</v>
      </c>
      <c r="M2" s="36" t="s">
        <v>4</v>
      </c>
      <c r="N2" s="37"/>
      <c r="O2" s="14" t="s">
        <v>15</v>
      </c>
    </row>
    <row r="3" ht="19.5" customHeight="1"/>
    <row r="4" ht="19.5" customHeight="1">
      <c r="A4" s="34" t="s">
        <v>5</v>
      </c>
    </row>
    <row r="5" spans="1:15" ht="19.5" customHeight="1">
      <c r="A5" s="6">
        <v>99</v>
      </c>
      <c r="B5" s="5" t="s">
        <v>316</v>
      </c>
      <c r="C5" s="5" t="s">
        <v>48</v>
      </c>
      <c r="D5" s="5" t="s">
        <v>317</v>
      </c>
      <c r="E5" s="6">
        <v>7</v>
      </c>
      <c r="F5" s="6">
        <v>9</v>
      </c>
      <c r="G5" s="6">
        <v>6</v>
      </c>
      <c r="H5" s="7">
        <f>SUM(E5:G5)</f>
        <v>22</v>
      </c>
      <c r="I5" s="6">
        <v>4</v>
      </c>
      <c r="J5" s="6">
        <v>2</v>
      </c>
      <c r="K5" s="6">
        <v>3</v>
      </c>
      <c r="L5" s="7">
        <f>SUM(I5:K5)</f>
        <v>9</v>
      </c>
      <c r="M5" s="8" t="str">
        <f>IF(H5&gt;=L5,"RUN 1","RUN 2")</f>
        <v>RUN 1</v>
      </c>
      <c r="N5" s="8">
        <f>IF(H5&gt;=L5,H5,L5)</f>
        <v>22</v>
      </c>
      <c r="O5" s="6">
        <v>1</v>
      </c>
    </row>
    <row r="6" spans="1:15" ht="19.5" customHeight="1">
      <c r="A6" s="6">
        <v>31</v>
      </c>
      <c r="B6" s="5" t="s">
        <v>177</v>
      </c>
      <c r="C6" s="5" t="s">
        <v>63</v>
      </c>
      <c r="D6" s="5"/>
      <c r="E6" s="6">
        <v>7</v>
      </c>
      <c r="F6" s="6">
        <v>8</v>
      </c>
      <c r="G6" s="6">
        <v>7</v>
      </c>
      <c r="H6" s="7">
        <f aca="true" t="shared" si="0" ref="H6:H16">SUM(E6:G6)</f>
        <v>22</v>
      </c>
      <c r="I6" s="6">
        <v>4</v>
      </c>
      <c r="J6" s="6">
        <v>6.5</v>
      </c>
      <c r="K6" s="6">
        <v>7</v>
      </c>
      <c r="L6" s="7">
        <f aca="true" t="shared" si="1" ref="L6:L16">SUM(I6:K6)</f>
        <v>17.5</v>
      </c>
      <c r="M6" s="8" t="str">
        <f aca="true" t="shared" si="2" ref="M6:M16">IF(H6&gt;=L6,"RUN 1","RUN 2")</f>
        <v>RUN 1</v>
      </c>
      <c r="N6" s="8">
        <f aca="true" t="shared" si="3" ref="N6:N16">IF(H6&gt;=L6,H6,L6)</f>
        <v>22</v>
      </c>
      <c r="O6" s="6">
        <v>1</v>
      </c>
    </row>
    <row r="7" spans="1:15" ht="19.5" customHeight="1">
      <c r="A7" s="6">
        <v>40</v>
      </c>
      <c r="B7" s="5" t="s">
        <v>171</v>
      </c>
      <c r="C7" s="5" t="s">
        <v>172</v>
      </c>
      <c r="D7" s="5" t="s">
        <v>173</v>
      </c>
      <c r="E7" s="6">
        <v>5</v>
      </c>
      <c r="F7" s="6">
        <v>9</v>
      </c>
      <c r="G7" s="6">
        <v>7</v>
      </c>
      <c r="H7" s="7">
        <f t="shared" si="0"/>
        <v>21</v>
      </c>
      <c r="I7" s="6">
        <v>5</v>
      </c>
      <c r="J7" s="6">
        <v>9</v>
      </c>
      <c r="K7" s="6">
        <v>6.5</v>
      </c>
      <c r="L7" s="7">
        <f t="shared" si="1"/>
        <v>20.5</v>
      </c>
      <c r="M7" s="8" t="str">
        <f t="shared" si="2"/>
        <v>RUN 1</v>
      </c>
      <c r="N7" s="8">
        <f t="shared" si="3"/>
        <v>21</v>
      </c>
      <c r="O7" s="6">
        <v>3</v>
      </c>
    </row>
    <row r="8" spans="1:15" ht="19.5" customHeight="1">
      <c r="A8" s="6">
        <v>97</v>
      </c>
      <c r="B8" s="5" t="s">
        <v>178</v>
      </c>
      <c r="C8" s="5" t="s">
        <v>179</v>
      </c>
      <c r="D8" s="5" t="s">
        <v>180</v>
      </c>
      <c r="E8" s="6">
        <v>6</v>
      </c>
      <c r="F8" s="6">
        <v>7.5</v>
      </c>
      <c r="G8" s="6">
        <v>7</v>
      </c>
      <c r="H8" s="7">
        <f t="shared" si="0"/>
        <v>20.5</v>
      </c>
      <c r="I8" s="6">
        <v>6</v>
      </c>
      <c r="J8" s="6">
        <v>8.5</v>
      </c>
      <c r="K8" s="6">
        <v>6</v>
      </c>
      <c r="L8" s="7">
        <f t="shared" si="1"/>
        <v>20.5</v>
      </c>
      <c r="M8" s="8" t="str">
        <f t="shared" si="2"/>
        <v>RUN 1</v>
      </c>
      <c r="N8" s="8">
        <f t="shared" si="3"/>
        <v>20.5</v>
      </c>
      <c r="O8" s="6">
        <v>4</v>
      </c>
    </row>
    <row r="9" spans="1:15" ht="19.5" customHeight="1">
      <c r="A9" s="6">
        <v>50</v>
      </c>
      <c r="B9" s="5" t="s">
        <v>39</v>
      </c>
      <c r="C9" s="5" t="s">
        <v>40</v>
      </c>
      <c r="D9" s="5" t="s">
        <v>157</v>
      </c>
      <c r="E9" s="6">
        <v>6</v>
      </c>
      <c r="F9" s="6">
        <v>8</v>
      </c>
      <c r="G9" s="6">
        <v>6</v>
      </c>
      <c r="H9" s="7">
        <f t="shared" si="0"/>
        <v>20</v>
      </c>
      <c r="I9" s="6">
        <v>4</v>
      </c>
      <c r="J9" s="6">
        <v>9</v>
      </c>
      <c r="K9" s="6">
        <v>6</v>
      </c>
      <c r="L9" s="7">
        <f t="shared" si="1"/>
        <v>19</v>
      </c>
      <c r="M9" s="8" t="str">
        <f t="shared" si="2"/>
        <v>RUN 1</v>
      </c>
      <c r="N9" s="8">
        <f t="shared" si="3"/>
        <v>20</v>
      </c>
      <c r="O9" s="6">
        <v>5</v>
      </c>
    </row>
    <row r="10" spans="1:15" ht="19.5" customHeight="1">
      <c r="A10" s="6">
        <v>44</v>
      </c>
      <c r="B10" s="5" t="s">
        <v>60</v>
      </c>
      <c r="C10" s="5" t="s">
        <v>61</v>
      </c>
      <c r="D10" s="5" t="s">
        <v>53</v>
      </c>
      <c r="E10" s="6">
        <v>6</v>
      </c>
      <c r="F10" s="6">
        <v>6</v>
      </c>
      <c r="G10" s="6">
        <v>7</v>
      </c>
      <c r="H10" s="7">
        <f t="shared" si="0"/>
        <v>19</v>
      </c>
      <c r="I10" s="6">
        <v>5</v>
      </c>
      <c r="J10" s="6">
        <v>7</v>
      </c>
      <c r="K10" s="6">
        <v>7.5</v>
      </c>
      <c r="L10" s="7">
        <f t="shared" si="1"/>
        <v>19.5</v>
      </c>
      <c r="M10" s="8" t="str">
        <f t="shared" si="2"/>
        <v>RUN 2</v>
      </c>
      <c r="N10" s="8">
        <f t="shared" si="3"/>
        <v>19.5</v>
      </c>
      <c r="O10" s="6">
        <v>6</v>
      </c>
    </row>
    <row r="11" spans="1:15" ht="19.5" customHeight="1">
      <c r="A11" s="6">
        <v>30</v>
      </c>
      <c r="B11" s="5" t="s">
        <v>51</v>
      </c>
      <c r="C11" s="5" t="s">
        <v>287</v>
      </c>
      <c r="D11" s="5" t="s">
        <v>53</v>
      </c>
      <c r="E11" s="6">
        <v>4</v>
      </c>
      <c r="F11" s="6">
        <v>6</v>
      </c>
      <c r="G11" s="6">
        <v>8.5</v>
      </c>
      <c r="H11" s="7">
        <f t="shared" si="0"/>
        <v>18.5</v>
      </c>
      <c r="I11" s="6">
        <v>4</v>
      </c>
      <c r="J11" s="6">
        <v>5.5</v>
      </c>
      <c r="K11" s="6">
        <v>4</v>
      </c>
      <c r="L11" s="7">
        <f t="shared" si="1"/>
        <v>13.5</v>
      </c>
      <c r="M11" s="8" t="str">
        <f t="shared" si="2"/>
        <v>RUN 1</v>
      </c>
      <c r="N11" s="8">
        <f t="shared" si="3"/>
        <v>18.5</v>
      </c>
      <c r="O11" s="6">
        <v>7</v>
      </c>
    </row>
    <row r="12" spans="1:15" ht="19.5" customHeight="1">
      <c r="A12" s="6">
        <v>96</v>
      </c>
      <c r="B12" s="5" t="s">
        <v>174</v>
      </c>
      <c r="C12" s="5" t="s">
        <v>175</v>
      </c>
      <c r="D12" s="5" t="s">
        <v>176</v>
      </c>
      <c r="E12" s="6">
        <v>4</v>
      </c>
      <c r="F12" s="6">
        <v>7.5</v>
      </c>
      <c r="G12" s="6">
        <v>2</v>
      </c>
      <c r="H12" s="7">
        <f t="shared" si="0"/>
        <v>13.5</v>
      </c>
      <c r="I12" s="6">
        <v>4</v>
      </c>
      <c r="J12" s="6">
        <v>8</v>
      </c>
      <c r="K12" s="6">
        <v>6</v>
      </c>
      <c r="L12" s="7">
        <f t="shared" si="1"/>
        <v>18</v>
      </c>
      <c r="M12" s="8" t="str">
        <f t="shared" si="2"/>
        <v>RUN 2</v>
      </c>
      <c r="N12" s="8">
        <f t="shared" si="3"/>
        <v>18</v>
      </c>
      <c r="O12" s="6">
        <v>8</v>
      </c>
    </row>
    <row r="13" spans="1:15" ht="19.5" customHeight="1">
      <c r="A13" s="6">
        <v>54</v>
      </c>
      <c r="B13" s="5" t="s">
        <v>158</v>
      </c>
      <c r="C13" s="5" t="s">
        <v>92</v>
      </c>
      <c r="D13" s="5" t="s">
        <v>159</v>
      </c>
      <c r="E13" s="6">
        <v>6</v>
      </c>
      <c r="F13" s="6">
        <v>6.5</v>
      </c>
      <c r="G13" s="6">
        <v>5</v>
      </c>
      <c r="H13" s="7">
        <f t="shared" si="0"/>
        <v>17.5</v>
      </c>
      <c r="I13" s="6">
        <v>3</v>
      </c>
      <c r="J13" s="6">
        <v>1</v>
      </c>
      <c r="K13" s="6">
        <v>6</v>
      </c>
      <c r="L13" s="7">
        <f t="shared" si="1"/>
        <v>10</v>
      </c>
      <c r="M13" s="8" t="str">
        <f t="shared" si="2"/>
        <v>RUN 1</v>
      </c>
      <c r="N13" s="8">
        <f t="shared" si="3"/>
        <v>17.5</v>
      </c>
      <c r="O13" s="6">
        <v>9</v>
      </c>
    </row>
    <row r="14" spans="1:15" ht="19.5" customHeight="1">
      <c r="A14" s="6">
        <v>39</v>
      </c>
      <c r="B14" s="5" t="s">
        <v>169</v>
      </c>
      <c r="C14" s="5" t="s">
        <v>40</v>
      </c>
      <c r="D14" s="5" t="s">
        <v>170</v>
      </c>
      <c r="E14" s="6">
        <v>3</v>
      </c>
      <c r="F14" s="6">
        <v>9.5</v>
      </c>
      <c r="G14" s="6">
        <v>4.5</v>
      </c>
      <c r="H14" s="7">
        <f t="shared" si="0"/>
        <v>17</v>
      </c>
      <c r="I14" s="6">
        <v>2</v>
      </c>
      <c r="J14" s="6">
        <v>7</v>
      </c>
      <c r="K14" s="1">
        <v>5.5</v>
      </c>
      <c r="L14" s="7">
        <f t="shared" si="1"/>
        <v>14.5</v>
      </c>
      <c r="M14" s="8" t="str">
        <f t="shared" si="2"/>
        <v>RUN 1</v>
      </c>
      <c r="N14" s="8">
        <f t="shared" si="3"/>
        <v>17</v>
      </c>
      <c r="O14" s="6">
        <v>10</v>
      </c>
    </row>
    <row r="15" spans="1:15" ht="19.5" customHeight="1">
      <c r="A15" s="6">
        <v>110</v>
      </c>
      <c r="B15" s="5" t="s">
        <v>181</v>
      </c>
      <c r="C15" s="5" t="s">
        <v>151</v>
      </c>
      <c r="D15" s="5" t="s">
        <v>182</v>
      </c>
      <c r="E15" s="6">
        <v>5</v>
      </c>
      <c r="F15" s="6">
        <v>3</v>
      </c>
      <c r="G15" s="6">
        <v>6</v>
      </c>
      <c r="H15" s="7">
        <f t="shared" si="0"/>
        <v>14</v>
      </c>
      <c r="I15" s="6">
        <v>4</v>
      </c>
      <c r="J15" s="6">
        <v>7.5</v>
      </c>
      <c r="K15" s="6">
        <v>5</v>
      </c>
      <c r="L15" s="7">
        <f t="shared" si="1"/>
        <v>16.5</v>
      </c>
      <c r="M15" s="8" t="str">
        <f t="shared" si="2"/>
        <v>RUN 2</v>
      </c>
      <c r="N15" s="8">
        <f t="shared" si="3"/>
        <v>16.5</v>
      </c>
      <c r="O15" s="6">
        <v>11</v>
      </c>
    </row>
    <row r="16" spans="1:15" ht="19.5" customHeight="1">
      <c r="A16" s="6">
        <v>101</v>
      </c>
      <c r="B16" s="5" t="s">
        <v>24</v>
      </c>
      <c r="C16" s="5" t="s">
        <v>167</v>
      </c>
      <c r="D16" s="5" t="s">
        <v>168</v>
      </c>
      <c r="E16" s="6">
        <v>7</v>
      </c>
      <c r="F16" s="6">
        <v>4</v>
      </c>
      <c r="G16" s="6">
        <v>5</v>
      </c>
      <c r="H16" s="7">
        <f t="shared" si="0"/>
        <v>16</v>
      </c>
      <c r="I16" s="6">
        <v>1</v>
      </c>
      <c r="J16" s="6">
        <v>4</v>
      </c>
      <c r="K16" s="6">
        <v>3.5</v>
      </c>
      <c r="L16" s="7">
        <f t="shared" si="1"/>
        <v>8.5</v>
      </c>
      <c r="M16" s="8" t="str">
        <f t="shared" si="2"/>
        <v>RUN 1</v>
      </c>
      <c r="N16" s="8">
        <f t="shared" si="3"/>
        <v>16</v>
      </c>
      <c r="O16" s="6">
        <v>12</v>
      </c>
    </row>
    <row r="17" spans="1:15" ht="19.5" customHeight="1">
      <c r="A17" s="6">
        <v>59</v>
      </c>
      <c r="B17" s="5" t="s">
        <v>160</v>
      </c>
      <c r="C17" s="5" t="s">
        <v>25</v>
      </c>
      <c r="D17" s="5" t="s">
        <v>161</v>
      </c>
      <c r="E17" s="6">
        <v>4</v>
      </c>
      <c r="F17" s="6">
        <v>5</v>
      </c>
      <c r="G17" s="6">
        <v>6</v>
      </c>
      <c r="H17" s="7">
        <f aca="true" t="shared" si="4" ref="H17:H26">SUM(E17:G17)</f>
        <v>15</v>
      </c>
      <c r="I17" s="6">
        <v>4</v>
      </c>
      <c r="J17" s="6">
        <v>5.5</v>
      </c>
      <c r="K17" s="6">
        <v>5</v>
      </c>
      <c r="L17" s="7">
        <f aca="true" t="shared" si="5" ref="L17:L26">SUM(I17:K17)</f>
        <v>14.5</v>
      </c>
      <c r="M17" s="8" t="str">
        <f aca="true" t="shared" si="6" ref="M17:M26">IF(H17&gt;=L17,"RUN 1","RUN 2")</f>
        <v>RUN 1</v>
      </c>
      <c r="N17" s="8">
        <f aca="true" t="shared" si="7" ref="N17:N26">IF(H17&gt;=L17,H17,L17)</f>
        <v>15</v>
      </c>
      <c r="O17" s="6">
        <v>13</v>
      </c>
    </row>
    <row r="18" spans="1:15" ht="19.5" customHeight="1">
      <c r="A18" s="6">
        <v>79</v>
      </c>
      <c r="B18" s="5" t="s">
        <v>258</v>
      </c>
      <c r="C18" s="5" t="s">
        <v>259</v>
      </c>
      <c r="D18" s="5"/>
      <c r="E18" s="6">
        <v>1</v>
      </c>
      <c r="F18" s="6">
        <v>6</v>
      </c>
      <c r="G18" s="6">
        <v>5</v>
      </c>
      <c r="H18" s="7">
        <f t="shared" si="4"/>
        <v>12</v>
      </c>
      <c r="I18" s="6">
        <v>4</v>
      </c>
      <c r="J18" s="6">
        <v>6</v>
      </c>
      <c r="K18" s="6">
        <v>5</v>
      </c>
      <c r="L18" s="7">
        <f t="shared" si="5"/>
        <v>15</v>
      </c>
      <c r="M18" s="8" t="str">
        <f t="shared" si="6"/>
        <v>RUN 2</v>
      </c>
      <c r="N18" s="8">
        <f t="shared" si="7"/>
        <v>15</v>
      </c>
      <c r="O18" s="6">
        <v>13</v>
      </c>
    </row>
    <row r="19" spans="1:15" ht="19.5" customHeight="1">
      <c r="A19" s="6">
        <v>53</v>
      </c>
      <c r="B19" s="5" t="s">
        <v>155</v>
      </c>
      <c r="C19" s="5" t="s">
        <v>48</v>
      </c>
      <c r="D19" s="5" t="s">
        <v>156</v>
      </c>
      <c r="E19" s="6">
        <v>5</v>
      </c>
      <c r="F19" s="6">
        <v>8.5</v>
      </c>
      <c r="G19" s="6">
        <v>1</v>
      </c>
      <c r="H19" s="7">
        <f t="shared" si="4"/>
        <v>14.5</v>
      </c>
      <c r="I19" s="6">
        <v>1</v>
      </c>
      <c r="J19" s="6">
        <v>3</v>
      </c>
      <c r="K19" s="6">
        <v>6</v>
      </c>
      <c r="L19" s="7">
        <f t="shared" si="5"/>
        <v>10</v>
      </c>
      <c r="M19" s="8" t="str">
        <f t="shared" si="6"/>
        <v>RUN 1</v>
      </c>
      <c r="N19" s="8">
        <f t="shared" si="7"/>
        <v>14.5</v>
      </c>
      <c r="O19" s="6">
        <v>15</v>
      </c>
    </row>
    <row r="20" spans="1:15" ht="19.5" customHeight="1">
      <c r="A20" s="6">
        <v>92</v>
      </c>
      <c r="B20" s="5" t="s">
        <v>49</v>
      </c>
      <c r="C20" s="5" t="s">
        <v>48</v>
      </c>
      <c r="D20" s="5" t="s">
        <v>164</v>
      </c>
      <c r="E20" s="6">
        <v>4</v>
      </c>
      <c r="F20" s="6">
        <v>5.5</v>
      </c>
      <c r="G20" s="6">
        <v>5</v>
      </c>
      <c r="H20" s="7">
        <f t="shared" si="4"/>
        <v>14.5</v>
      </c>
      <c r="I20" s="6">
        <v>4</v>
      </c>
      <c r="J20" s="6">
        <v>2</v>
      </c>
      <c r="K20" s="6">
        <v>6.5</v>
      </c>
      <c r="L20" s="7">
        <f t="shared" si="5"/>
        <v>12.5</v>
      </c>
      <c r="M20" s="8" t="str">
        <f t="shared" si="6"/>
        <v>RUN 1</v>
      </c>
      <c r="N20" s="8">
        <f t="shared" si="7"/>
        <v>14.5</v>
      </c>
      <c r="O20" s="6">
        <v>15</v>
      </c>
    </row>
    <row r="21" spans="1:15" ht="19.5" customHeight="1">
      <c r="A21" s="6">
        <v>72</v>
      </c>
      <c r="B21" s="5" t="s">
        <v>162</v>
      </c>
      <c r="C21" s="5" t="s">
        <v>163</v>
      </c>
      <c r="D21" s="5"/>
      <c r="E21" s="6">
        <v>3</v>
      </c>
      <c r="F21" s="6">
        <v>6</v>
      </c>
      <c r="G21" s="6">
        <v>5</v>
      </c>
      <c r="H21" s="7">
        <f t="shared" si="4"/>
        <v>14</v>
      </c>
      <c r="I21" s="6">
        <v>4</v>
      </c>
      <c r="J21" s="6">
        <v>5</v>
      </c>
      <c r="K21" s="6">
        <v>5</v>
      </c>
      <c r="L21" s="7">
        <f t="shared" si="5"/>
        <v>14</v>
      </c>
      <c r="M21" s="8" t="str">
        <f t="shared" si="6"/>
        <v>RUN 1</v>
      </c>
      <c r="N21" s="8">
        <f t="shared" si="7"/>
        <v>14</v>
      </c>
      <c r="O21" s="6">
        <v>17</v>
      </c>
    </row>
    <row r="22" spans="1:15" ht="19.5" customHeight="1">
      <c r="A22" s="6">
        <v>50</v>
      </c>
      <c r="B22" s="5" t="s">
        <v>249</v>
      </c>
      <c r="C22" s="5" t="s">
        <v>250</v>
      </c>
      <c r="D22" s="5" t="s">
        <v>40</v>
      </c>
      <c r="E22" s="6">
        <v>3</v>
      </c>
      <c r="F22" s="6">
        <v>6</v>
      </c>
      <c r="G22" s="6">
        <v>5</v>
      </c>
      <c r="H22" s="7">
        <f t="shared" si="4"/>
        <v>14</v>
      </c>
      <c r="I22" s="6">
        <v>2</v>
      </c>
      <c r="J22" s="6">
        <v>4</v>
      </c>
      <c r="K22" s="6">
        <v>4</v>
      </c>
      <c r="L22" s="7">
        <f t="shared" si="5"/>
        <v>10</v>
      </c>
      <c r="M22" s="8" t="str">
        <f t="shared" si="6"/>
        <v>RUN 1</v>
      </c>
      <c r="N22" s="8">
        <f t="shared" si="7"/>
        <v>14</v>
      </c>
      <c r="O22" s="6">
        <v>17</v>
      </c>
    </row>
    <row r="23" spans="1:15" ht="19.5" customHeight="1">
      <c r="A23" s="6">
        <v>18</v>
      </c>
      <c r="B23" s="5" t="s">
        <v>260</v>
      </c>
      <c r="C23" s="5" t="s">
        <v>151</v>
      </c>
      <c r="D23" s="5" t="s">
        <v>40</v>
      </c>
      <c r="E23" s="6">
        <v>4</v>
      </c>
      <c r="F23" s="6">
        <v>4</v>
      </c>
      <c r="G23" s="6">
        <v>5</v>
      </c>
      <c r="H23" s="7">
        <f t="shared" si="4"/>
        <v>13</v>
      </c>
      <c r="I23" s="6">
        <v>4</v>
      </c>
      <c r="J23" s="6">
        <v>4</v>
      </c>
      <c r="K23" s="6">
        <v>0</v>
      </c>
      <c r="L23" s="7">
        <f t="shared" si="5"/>
        <v>8</v>
      </c>
      <c r="M23" s="8" t="str">
        <f t="shared" si="6"/>
        <v>RUN 1</v>
      </c>
      <c r="N23" s="8">
        <f t="shared" si="7"/>
        <v>13</v>
      </c>
      <c r="O23" s="6">
        <v>19</v>
      </c>
    </row>
    <row r="24" spans="1:15" ht="19.5" customHeight="1">
      <c r="A24" s="6">
        <v>75</v>
      </c>
      <c r="B24" s="5" t="s">
        <v>21</v>
      </c>
      <c r="C24" s="5" t="s">
        <v>25</v>
      </c>
      <c r="D24" s="5"/>
      <c r="E24" s="6">
        <v>5</v>
      </c>
      <c r="F24" s="6">
        <v>4</v>
      </c>
      <c r="G24" s="6">
        <v>0</v>
      </c>
      <c r="H24" s="7">
        <f t="shared" si="4"/>
        <v>9</v>
      </c>
      <c r="I24" s="6">
        <v>4</v>
      </c>
      <c r="J24" s="6">
        <v>2</v>
      </c>
      <c r="K24" s="6">
        <v>5</v>
      </c>
      <c r="L24" s="7">
        <f t="shared" si="5"/>
        <v>11</v>
      </c>
      <c r="M24" s="8" t="str">
        <f t="shared" si="6"/>
        <v>RUN 2</v>
      </c>
      <c r="N24" s="8">
        <f t="shared" si="7"/>
        <v>11</v>
      </c>
      <c r="O24" s="6">
        <v>20</v>
      </c>
    </row>
    <row r="25" spans="1:15" ht="19.5" customHeight="1">
      <c r="A25" s="6">
        <v>91</v>
      </c>
      <c r="B25" s="5" t="s">
        <v>44</v>
      </c>
      <c r="C25" s="5" t="s">
        <v>288</v>
      </c>
      <c r="D25" s="5" t="s">
        <v>46</v>
      </c>
      <c r="E25" s="6">
        <v>4</v>
      </c>
      <c r="F25" s="6">
        <v>2</v>
      </c>
      <c r="G25" s="6">
        <v>1</v>
      </c>
      <c r="H25" s="7">
        <f t="shared" si="4"/>
        <v>7</v>
      </c>
      <c r="I25" s="6">
        <v>1</v>
      </c>
      <c r="J25" s="6">
        <v>1</v>
      </c>
      <c r="K25" s="6">
        <v>7</v>
      </c>
      <c r="L25" s="7">
        <f t="shared" si="5"/>
        <v>9</v>
      </c>
      <c r="M25" s="8" t="str">
        <f t="shared" si="6"/>
        <v>RUN 2</v>
      </c>
      <c r="N25" s="8">
        <f t="shared" si="7"/>
        <v>9</v>
      </c>
      <c r="O25" s="6">
        <v>21</v>
      </c>
    </row>
    <row r="26" spans="1:15" ht="19.5" customHeight="1">
      <c r="A26" s="6">
        <v>102</v>
      </c>
      <c r="B26" s="5" t="s">
        <v>165</v>
      </c>
      <c r="C26" s="5" t="s">
        <v>166</v>
      </c>
      <c r="D26" s="5"/>
      <c r="E26" s="6">
        <v>1</v>
      </c>
      <c r="F26" s="6">
        <v>3</v>
      </c>
      <c r="G26" s="6">
        <v>1</v>
      </c>
      <c r="H26" s="7">
        <f t="shared" si="4"/>
        <v>5</v>
      </c>
      <c r="I26" s="6">
        <v>1</v>
      </c>
      <c r="J26" s="6">
        <v>5</v>
      </c>
      <c r="K26" s="6">
        <v>1</v>
      </c>
      <c r="L26" s="7">
        <f t="shared" si="5"/>
        <v>7</v>
      </c>
      <c r="M26" s="8" t="str">
        <f t="shared" si="6"/>
        <v>RUN 2</v>
      </c>
      <c r="N26" s="8">
        <f t="shared" si="7"/>
        <v>7</v>
      </c>
      <c r="O26" s="6">
        <v>22</v>
      </c>
    </row>
    <row r="27" spans="1:4" ht="19.5" customHeight="1">
      <c r="A27" s="33"/>
      <c r="B27" s="30"/>
      <c r="C27" s="30"/>
      <c r="D27" s="30"/>
    </row>
    <row r="28" ht="19.5" customHeight="1">
      <c r="A28" s="34" t="s">
        <v>6</v>
      </c>
    </row>
    <row r="29" spans="1:15" ht="19.5" customHeight="1">
      <c r="A29" s="32" t="s">
        <v>321</v>
      </c>
      <c r="B29" s="5" t="s">
        <v>322</v>
      </c>
      <c r="C29" s="5" t="s">
        <v>151</v>
      </c>
      <c r="D29" s="5" t="s">
        <v>323</v>
      </c>
      <c r="E29" s="6">
        <v>4</v>
      </c>
      <c r="F29" s="6">
        <v>6</v>
      </c>
      <c r="G29" s="6">
        <v>7.5</v>
      </c>
      <c r="H29" s="7">
        <f aca="true" t="shared" si="8" ref="H29:H54">SUM(E29:G29)</f>
        <v>17.5</v>
      </c>
      <c r="I29" s="6">
        <v>7</v>
      </c>
      <c r="J29" s="6">
        <v>6.5</v>
      </c>
      <c r="K29" s="6">
        <v>8</v>
      </c>
      <c r="L29" s="7">
        <f aca="true" t="shared" si="9" ref="L29:L54">SUM(I29:K29)</f>
        <v>21.5</v>
      </c>
      <c r="M29" s="8" t="str">
        <f aca="true" t="shared" si="10" ref="M29:M54">IF(H29&gt;=L29,"RUN 1","RUN 2")</f>
        <v>RUN 2</v>
      </c>
      <c r="N29" s="8">
        <f aca="true" t="shared" si="11" ref="N29:N54">IF(H29&gt;=L29,H29,L29)</f>
        <v>21.5</v>
      </c>
      <c r="O29" s="6">
        <v>1</v>
      </c>
    </row>
    <row r="30" spans="1:15" ht="19.5" customHeight="1">
      <c r="A30" s="6">
        <v>85</v>
      </c>
      <c r="B30" s="5" t="s">
        <v>200</v>
      </c>
      <c r="C30" s="5" t="s">
        <v>201</v>
      </c>
      <c r="D30" s="5" t="s">
        <v>202</v>
      </c>
      <c r="E30" s="6">
        <v>6</v>
      </c>
      <c r="F30" s="6">
        <v>7</v>
      </c>
      <c r="G30" s="6">
        <v>7.5</v>
      </c>
      <c r="H30" s="7">
        <f t="shared" si="8"/>
        <v>20.5</v>
      </c>
      <c r="I30" s="6">
        <v>2</v>
      </c>
      <c r="J30" s="6">
        <v>9</v>
      </c>
      <c r="K30" s="6">
        <v>6</v>
      </c>
      <c r="L30" s="7">
        <f t="shared" si="9"/>
        <v>17</v>
      </c>
      <c r="M30" s="8" t="str">
        <f t="shared" si="10"/>
        <v>RUN 1</v>
      </c>
      <c r="N30" s="8">
        <f t="shared" si="11"/>
        <v>20.5</v>
      </c>
      <c r="O30" s="6">
        <v>2</v>
      </c>
    </row>
    <row r="31" spans="1:15" ht="19.5" customHeight="1">
      <c r="A31" s="6">
        <v>47</v>
      </c>
      <c r="B31" s="5" t="s">
        <v>210</v>
      </c>
      <c r="C31" s="5" t="s">
        <v>151</v>
      </c>
      <c r="D31" s="5" t="s">
        <v>211</v>
      </c>
      <c r="E31" s="6">
        <v>4</v>
      </c>
      <c r="F31" s="6">
        <v>6.5</v>
      </c>
      <c r="G31" s="6">
        <v>6</v>
      </c>
      <c r="H31" s="7">
        <f t="shared" si="8"/>
        <v>16.5</v>
      </c>
      <c r="I31" s="6">
        <v>7</v>
      </c>
      <c r="J31" s="6">
        <v>7.5</v>
      </c>
      <c r="K31" s="6">
        <v>6</v>
      </c>
      <c r="L31" s="7">
        <f t="shared" si="9"/>
        <v>20.5</v>
      </c>
      <c r="M31" s="8" t="str">
        <f t="shared" si="10"/>
        <v>RUN 2</v>
      </c>
      <c r="N31" s="8">
        <f t="shared" si="11"/>
        <v>20.5</v>
      </c>
      <c r="O31" s="6">
        <v>2</v>
      </c>
    </row>
    <row r="32" spans="1:15" ht="19.5" customHeight="1">
      <c r="A32" s="6">
        <v>29</v>
      </c>
      <c r="B32" s="5" t="s">
        <v>203</v>
      </c>
      <c r="C32" s="5" t="s">
        <v>204</v>
      </c>
      <c r="D32" s="5" t="s">
        <v>205</v>
      </c>
      <c r="E32" s="6">
        <v>7</v>
      </c>
      <c r="F32" s="6">
        <v>6</v>
      </c>
      <c r="G32" s="6">
        <v>3.5</v>
      </c>
      <c r="H32" s="7">
        <f t="shared" si="8"/>
        <v>16.5</v>
      </c>
      <c r="I32" s="6">
        <v>6</v>
      </c>
      <c r="J32" s="6">
        <v>8</v>
      </c>
      <c r="K32" s="6">
        <v>5</v>
      </c>
      <c r="L32" s="7">
        <f t="shared" si="9"/>
        <v>19</v>
      </c>
      <c r="M32" s="8" t="str">
        <f t="shared" si="10"/>
        <v>RUN 2</v>
      </c>
      <c r="N32" s="8">
        <f t="shared" si="11"/>
        <v>19</v>
      </c>
      <c r="O32" s="6">
        <v>4</v>
      </c>
    </row>
    <row r="33" spans="1:15" ht="19.5" customHeight="1">
      <c r="A33" s="6">
        <v>0</v>
      </c>
      <c r="B33" s="5" t="s">
        <v>325</v>
      </c>
      <c r="C33" s="5" t="s">
        <v>151</v>
      </c>
      <c r="D33" s="5" t="s">
        <v>326</v>
      </c>
      <c r="E33" s="6">
        <v>4</v>
      </c>
      <c r="F33" s="6">
        <v>7</v>
      </c>
      <c r="G33" s="6">
        <v>8</v>
      </c>
      <c r="H33" s="7">
        <f t="shared" si="8"/>
        <v>19</v>
      </c>
      <c r="I33" s="6">
        <v>5</v>
      </c>
      <c r="J33" s="6">
        <v>6</v>
      </c>
      <c r="K33" s="6">
        <v>1</v>
      </c>
      <c r="L33" s="7">
        <f t="shared" si="9"/>
        <v>12</v>
      </c>
      <c r="M33" s="8" t="str">
        <f t="shared" si="10"/>
        <v>RUN 1</v>
      </c>
      <c r="N33" s="8">
        <f t="shared" si="11"/>
        <v>19</v>
      </c>
      <c r="O33" s="6">
        <v>4</v>
      </c>
    </row>
    <row r="34" spans="1:15" ht="19.5" customHeight="1">
      <c r="A34" s="6">
        <v>41</v>
      </c>
      <c r="B34" s="5" t="s">
        <v>213</v>
      </c>
      <c r="C34" s="5" t="s">
        <v>63</v>
      </c>
      <c r="D34" s="5" t="s">
        <v>214</v>
      </c>
      <c r="E34" s="6">
        <v>4</v>
      </c>
      <c r="F34" s="6">
        <v>7</v>
      </c>
      <c r="G34" s="6">
        <v>5</v>
      </c>
      <c r="H34" s="7">
        <f t="shared" si="8"/>
        <v>16</v>
      </c>
      <c r="I34" s="6">
        <v>6</v>
      </c>
      <c r="J34" s="6">
        <v>8</v>
      </c>
      <c r="K34" s="6">
        <v>4.5</v>
      </c>
      <c r="L34" s="7">
        <f t="shared" si="9"/>
        <v>18.5</v>
      </c>
      <c r="M34" s="8" t="str">
        <f t="shared" si="10"/>
        <v>RUN 2</v>
      </c>
      <c r="N34" s="8">
        <f t="shared" si="11"/>
        <v>18.5</v>
      </c>
      <c r="O34" s="6">
        <v>6</v>
      </c>
    </row>
    <row r="35" spans="1:15" ht="19.5" customHeight="1">
      <c r="A35" s="6">
        <v>50</v>
      </c>
      <c r="B35" s="5" t="s">
        <v>254</v>
      </c>
      <c r="C35" s="5" t="s">
        <v>238</v>
      </c>
      <c r="D35" s="5"/>
      <c r="E35" s="6">
        <v>4</v>
      </c>
      <c r="F35" s="6">
        <v>7</v>
      </c>
      <c r="G35" s="6">
        <v>7</v>
      </c>
      <c r="H35" s="7">
        <f t="shared" si="8"/>
        <v>18</v>
      </c>
      <c r="I35" s="6">
        <v>5</v>
      </c>
      <c r="J35" s="6">
        <v>1</v>
      </c>
      <c r="K35" s="6">
        <v>7</v>
      </c>
      <c r="L35" s="7">
        <f t="shared" si="9"/>
        <v>13</v>
      </c>
      <c r="M35" s="8" t="str">
        <f t="shared" si="10"/>
        <v>RUN 1</v>
      </c>
      <c r="N35" s="8">
        <f t="shared" si="11"/>
        <v>18</v>
      </c>
      <c r="O35" s="6">
        <v>7</v>
      </c>
    </row>
    <row r="36" spans="1:15" ht="19.5" customHeight="1">
      <c r="A36" s="6">
        <v>50</v>
      </c>
      <c r="B36" s="5" t="s">
        <v>307</v>
      </c>
      <c r="C36" s="5" t="s">
        <v>151</v>
      </c>
      <c r="D36" s="5" t="s">
        <v>53</v>
      </c>
      <c r="E36" s="6">
        <v>3</v>
      </c>
      <c r="F36" s="6">
        <v>5</v>
      </c>
      <c r="G36" s="6">
        <v>7</v>
      </c>
      <c r="H36" s="7">
        <f t="shared" si="8"/>
        <v>15</v>
      </c>
      <c r="I36" s="6">
        <v>5</v>
      </c>
      <c r="J36" s="6">
        <v>6.5</v>
      </c>
      <c r="K36" s="6">
        <v>6</v>
      </c>
      <c r="L36" s="7">
        <f t="shared" si="9"/>
        <v>17.5</v>
      </c>
      <c r="M36" s="8" t="str">
        <f t="shared" si="10"/>
        <v>RUN 2</v>
      </c>
      <c r="N36" s="8">
        <f t="shared" si="11"/>
        <v>17.5</v>
      </c>
      <c r="O36" s="6">
        <v>8</v>
      </c>
    </row>
    <row r="37" spans="1:15" ht="19.5" customHeight="1">
      <c r="A37" s="6">
        <v>43</v>
      </c>
      <c r="B37" s="5" t="s">
        <v>314</v>
      </c>
      <c r="C37" s="5" t="s">
        <v>48</v>
      </c>
      <c r="D37" s="5"/>
      <c r="E37" s="6">
        <v>5</v>
      </c>
      <c r="F37" s="6">
        <v>6</v>
      </c>
      <c r="G37" s="6">
        <v>6</v>
      </c>
      <c r="H37" s="7">
        <f t="shared" si="8"/>
        <v>17</v>
      </c>
      <c r="I37" s="6">
        <v>7</v>
      </c>
      <c r="J37" s="6">
        <v>6.5</v>
      </c>
      <c r="K37" s="6">
        <v>4</v>
      </c>
      <c r="L37" s="7">
        <f t="shared" si="9"/>
        <v>17.5</v>
      </c>
      <c r="M37" s="8" t="str">
        <f t="shared" si="10"/>
        <v>RUN 2</v>
      </c>
      <c r="N37" s="8">
        <f t="shared" si="11"/>
        <v>17.5</v>
      </c>
      <c r="O37" s="6">
        <v>8</v>
      </c>
    </row>
    <row r="38" spans="1:15" ht="19.5" customHeight="1">
      <c r="A38" s="6">
        <v>37</v>
      </c>
      <c r="B38" s="5" t="s">
        <v>215</v>
      </c>
      <c r="C38" s="5" t="s">
        <v>216</v>
      </c>
      <c r="D38" s="5" t="s">
        <v>217</v>
      </c>
      <c r="E38" s="6">
        <v>3</v>
      </c>
      <c r="F38" s="6">
        <v>5</v>
      </c>
      <c r="G38" s="6">
        <v>3</v>
      </c>
      <c r="H38" s="7">
        <f t="shared" si="8"/>
        <v>11</v>
      </c>
      <c r="I38" s="6">
        <v>5</v>
      </c>
      <c r="J38" s="6">
        <v>7.5</v>
      </c>
      <c r="K38" s="6">
        <v>5</v>
      </c>
      <c r="L38" s="7">
        <f t="shared" si="9"/>
        <v>17.5</v>
      </c>
      <c r="M38" s="8" t="str">
        <f t="shared" si="10"/>
        <v>RUN 2</v>
      </c>
      <c r="N38" s="8">
        <f t="shared" si="11"/>
        <v>17.5</v>
      </c>
      <c r="O38" s="6">
        <v>8</v>
      </c>
    </row>
    <row r="39" spans="1:15" ht="19.5" customHeight="1">
      <c r="A39" s="6">
        <v>33</v>
      </c>
      <c r="B39" s="5" t="s">
        <v>219</v>
      </c>
      <c r="C39" s="5" t="s">
        <v>220</v>
      </c>
      <c r="D39" s="5" t="s">
        <v>221</v>
      </c>
      <c r="E39" s="6">
        <v>2</v>
      </c>
      <c r="F39" s="6">
        <v>6.5</v>
      </c>
      <c r="G39" s="6">
        <v>4.5</v>
      </c>
      <c r="H39" s="7">
        <f t="shared" si="8"/>
        <v>13</v>
      </c>
      <c r="I39" s="6">
        <v>5</v>
      </c>
      <c r="J39" s="6">
        <v>8</v>
      </c>
      <c r="K39" s="6">
        <v>4.5</v>
      </c>
      <c r="L39" s="7">
        <f t="shared" si="9"/>
        <v>17.5</v>
      </c>
      <c r="M39" s="8" t="str">
        <f t="shared" si="10"/>
        <v>RUN 2</v>
      </c>
      <c r="N39" s="8">
        <f t="shared" si="11"/>
        <v>17.5</v>
      </c>
      <c r="O39" s="6">
        <v>8</v>
      </c>
    </row>
    <row r="40" spans="1:15" ht="19.5" customHeight="1">
      <c r="A40" s="6">
        <v>35</v>
      </c>
      <c r="B40" s="5" t="s">
        <v>333</v>
      </c>
      <c r="C40" s="5"/>
      <c r="D40" s="5"/>
      <c r="E40" s="6">
        <v>6</v>
      </c>
      <c r="F40" s="6">
        <v>5</v>
      </c>
      <c r="G40" s="6">
        <v>5</v>
      </c>
      <c r="H40" s="7">
        <f t="shared" si="8"/>
        <v>16</v>
      </c>
      <c r="I40" s="6">
        <v>7</v>
      </c>
      <c r="J40" s="6">
        <v>6.5</v>
      </c>
      <c r="K40" s="6">
        <v>4</v>
      </c>
      <c r="L40" s="7">
        <f t="shared" si="9"/>
        <v>17.5</v>
      </c>
      <c r="M40" s="8" t="str">
        <f t="shared" si="10"/>
        <v>RUN 2</v>
      </c>
      <c r="N40" s="8">
        <f t="shared" si="11"/>
        <v>17.5</v>
      </c>
      <c r="O40" s="6">
        <v>8</v>
      </c>
    </row>
    <row r="41" spans="1:15" ht="19.5" customHeight="1">
      <c r="A41" s="6">
        <v>73</v>
      </c>
      <c r="B41" s="5" t="s">
        <v>311</v>
      </c>
      <c r="C41" s="5" t="s">
        <v>312</v>
      </c>
      <c r="D41" s="5" t="s">
        <v>313</v>
      </c>
      <c r="E41" s="6">
        <v>5</v>
      </c>
      <c r="F41" s="6">
        <v>5</v>
      </c>
      <c r="G41" s="6">
        <v>5</v>
      </c>
      <c r="H41" s="7">
        <f t="shared" si="8"/>
        <v>15</v>
      </c>
      <c r="I41" s="6">
        <v>7</v>
      </c>
      <c r="J41" s="6">
        <v>4</v>
      </c>
      <c r="K41" s="6">
        <v>5.5</v>
      </c>
      <c r="L41" s="7">
        <f t="shared" si="9"/>
        <v>16.5</v>
      </c>
      <c r="M41" s="8" t="str">
        <f t="shared" si="10"/>
        <v>RUN 2</v>
      </c>
      <c r="N41" s="8">
        <f t="shared" si="11"/>
        <v>16.5</v>
      </c>
      <c r="O41" s="6">
        <v>14</v>
      </c>
    </row>
    <row r="42" spans="1:15" ht="19.5" customHeight="1">
      <c r="A42" s="6">
        <v>16</v>
      </c>
      <c r="B42" s="5" t="s">
        <v>206</v>
      </c>
      <c r="C42" s="5" t="s">
        <v>207</v>
      </c>
      <c r="D42" s="5"/>
      <c r="E42" s="6">
        <v>4</v>
      </c>
      <c r="F42" s="6">
        <v>6.5</v>
      </c>
      <c r="G42" s="6">
        <v>6</v>
      </c>
      <c r="H42" s="7">
        <f t="shared" si="8"/>
        <v>16.5</v>
      </c>
      <c r="I42" s="6">
        <v>6</v>
      </c>
      <c r="J42" s="6">
        <v>5</v>
      </c>
      <c r="K42" s="6">
        <v>4</v>
      </c>
      <c r="L42" s="7">
        <f t="shared" si="9"/>
        <v>15</v>
      </c>
      <c r="M42" s="8" t="str">
        <f t="shared" si="10"/>
        <v>RUN 1</v>
      </c>
      <c r="N42" s="8">
        <f t="shared" si="11"/>
        <v>16.5</v>
      </c>
      <c r="O42" s="6">
        <v>14</v>
      </c>
    </row>
    <row r="43" spans="1:15" ht="19.5" customHeight="1">
      <c r="A43" s="6">
        <v>51</v>
      </c>
      <c r="B43" s="5" t="s">
        <v>195</v>
      </c>
      <c r="C43" s="5" t="s">
        <v>151</v>
      </c>
      <c r="D43" s="5" t="s">
        <v>196</v>
      </c>
      <c r="E43" s="6">
        <v>4</v>
      </c>
      <c r="F43" s="6">
        <v>6</v>
      </c>
      <c r="G43" s="6">
        <v>5</v>
      </c>
      <c r="H43" s="7">
        <f t="shared" si="8"/>
        <v>15</v>
      </c>
      <c r="I43" s="6">
        <v>4</v>
      </c>
      <c r="J43" s="6">
        <v>7</v>
      </c>
      <c r="K43" s="6">
        <v>4</v>
      </c>
      <c r="L43" s="7">
        <f t="shared" si="9"/>
        <v>15</v>
      </c>
      <c r="M43" s="8" t="str">
        <f t="shared" si="10"/>
        <v>RUN 1</v>
      </c>
      <c r="N43" s="8">
        <f t="shared" si="11"/>
        <v>15</v>
      </c>
      <c r="O43" s="6">
        <v>16</v>
      </c>
    </row>
    <row r="44" spans="1:15" ht="19.5" customHeight="1">
      <c r="A44" s="6">
        <v>48</v>
      </c>
      <c r="B44" s="5" t="s">
        <v>252</v>
      </c>
      <c r="C44" s="5" t="s">
        <v>63</v>
      </c>
      <c r="D44" s="5" t="s">
        <v>253</v>
      </c>
      <c r="E44" s="6">
        <v>3</v>
      </c>
      <c r="F44" s="6">
        <v>6</v>
      </c>
      <c r="G44" s="6">
        <v>6</v>
      </c>
      <c r="H44" s="7">
        <f t="shared" si="8"/>
        <v>15</v>
      </c>
      <c r="I44" s="6">
        <v>3</v>
      </c>
      <c r="J44" s="6">
        <v>6.5</v>
      </c>
      <c r="K44" s="6">
        <v>5.5</v>
      </c>
      <c r="L44" s="7">
        <f t="shared" si="9"/>
        <v>15</v>
      </c>
      <c r="M44" s="8" t="str">
        <f t="shared" si="10"/>
        <v>RUN 1</v>
      </c>
      <c r="N44" s="8">
        <f t="shared" si="11"/>
        <v>15</v>
      </c>
      <c r="O44" s="6">
        <v>16</v>
      </c>
    </row>
    <row r="45" spans="1:15" ht="19.5" customHeight="1">
      <c r="A45" s="6">
        <v>1</v>
      </c>
      <c r="B45" s="5" t="s">
        <v>69</v>
      </c>
      <c r="C45" s="5" t="s">
        <v>67</v>
      </c>
      <c r="D45" s="5" t="s">
        <v>188</v>
      </c>
      <c r="E45" s="6">
        <v>2</v>
      </c>
      <c r="F45" s="6">
        <v>5.5</v>
      </c>
      <c r="G45" s="6">
        <v>6.5</v>
      </c>
      <c r="H45" s="7">
        <f t="shared" si="8"/>
        <v>14</v>
      </c>
      <c r="I45" s="6">
        <v>2</v>
      </c>
      <c r="J45" s="6">
        <v>7</v>
      </c>
      <c r="K45" s="6">
        <v>4</v>
      </c>
      <c r="L45" s="7">
        <f t="shared" si="9"/>
        <v>13</v>
      </c>
      <c r="M45" s="8" t="str">
        <f t="shared" si="10"/>
        <v>RUN 1</v>
      </c>
      <c r="N45" s="8">
        <f t="shared" si="11"/>
        <v>14</v>
      </c>
      <c r="O45" s="6">
        <v>18</v>
      </c>
    </row>
    <row r="46" spans="1:15" ht="19.5" customHeight="1">
      <c r="A46" s="6">
        <v>45</v>
      </c>
      <c r="B46" s="5" t="s">
        <v>212</v>
      </c>
      <c r="C46" s="5" t="s">
        <v>151</v>
      </c>
      <c r="D46" s="5"/>
      <c r="E46" s="6">
        <v>2</v>
      </c>
      <c r="F46" s="6">
        <v>6</v>
      </c>
      <c r="G46" s="6">
        <v>3</v>
      </c>
      <c r="H46" s="7">
        <f t="shared" si="8"/>
        <v>11</v>
      </c>
      <c r="I46" s="6">
        <v>3</v>
      </c>
      <c r="J46" s="6">
        <v>7</v>
      </c>
      <c r="K46" s="6">
        <v>4</v>
      </c>
      <c r="L46" s="7">
        <f t="shared" si="9"/>
        <v>14</v>
      </c>
      <c r="M46" s="8" t="str">
        <f t="shared" si="10"/>
        <v>RUN 2</v>
      </c>
      <c r="N46" s="8">
        <f t="shared" si="11"/>
        <v>14</v>
      </c>
      <c r="O46" s="6">
        <v>18</v>
      </c>
    </row>
    <row r="47" spans="1:15" ht="19.5" customHeight="1">
      <c r="A47" s="6">
        <v>33</v>
      </c>
      <c r="B47" s="5" t="s">
        <v>315</v>
      </c>
      <c r="C47" s="5" t="s">
        <v>144</v>
      </c>
      <c r="D47" s="5"/>
      <c r="E47" s="6">
        <v>2</v>
      </c>
      <c r="F47" s="6">
        <v>7</v>
      </c>
      <c r="G47" s="6">
        <v>3</v>
      </c>
      <c r="H47" s="7">
        <f t="shared" si="8"/>
        <v>12</v>
      </c>
      <c r="I47" s="6">
        <v>5</v>
      </c>
      <c r="J47" s="6">
        <v>6</v>
      </c>
      <c r="K47" s="6">
        <v>2.5</v>
      </c>
      <c r="L47" s="7">
        <f t="shared" si="9"/>
        <v>13.5</v>
      </c>
      <c r="M47" s="8" t="str">
        <f t="shared" si="10"/>
        <v>RUN 2</v>
      </c>
      <c r="N47" s="8">
        <f t="shared" si="11"/>
        <v>13.5</v>
      </c>
      <c r="O47" s="6">
        <v>20</v>
      </c>
    </row>
    <row r="48" spans="1:15" ht="19.5" customHeight="1">
      <c r="A48" s="6">
        <v>38</v>
      </c>
      <c r="B48" s="5" t="s">
        <v>218</v>
      </c>
      <c r="C48" s="5" t="s">
        <v>216</v>
      </c>
      <c r="D48" s="5"/>
      <c r="E48" s="6">
        <v>4</v>
      </c>
      <c r="F48" s="6">
        <v>6</v>
      </c>
      <c r="G48" s="6">
        <v>3</v>
      </c>
      <c r="H48" s="7">
        <f t="shared" si="8"/>
        <v>13</v>
      </c>
      <c r="I48" s="6">
        <v>2</v>
      </c>
      <c r="J48" s="6">
        <v>0</v>
      </c>
      <c r="K48" s="6">
        <v>2</v>
      </c>
      <c r="L48" s="7">
        <f t="shared" si="9"/>
        <v>4</v>
      </c>
      <c r="M48" s="8" t="str">
        <f t="shared" si="10"/>
        <v>RUN 1</v>
      </c>
      <c r="N48" s="8">
        <f t="shared" si="11"/>
        <v>13</v>
      </c>
      <c r="O48" s="6">
        <v>21</v>
      </c>
    </row>
    <row r="49" spans="1:15" ht="19.5" customHeight="1">
      <c r="A49" s="6">
        <v>36</v>
      </c>
      <c r="B49" s="29" t="s">
        <v>208</v>
      </c>
      <c r="C49" s="5" t="s">
        <v>209</v>
      </c>
      <c r="D49" s="5"/>
      <c r="E49" s="6">
        <v>3</v>
      </c>
      <c r="F49" s="6">
        <v>2</v>
      </c>
      <c r="G49" s="6">
        <v>6.5</v>
      </c>
      <c r="H49" s="7">
        <f t="shared" si="8"/>
        <v>11.5</v>
      </c>
      <c r="I49" s="6">
        <v>3</v>
      </c>
      <c r="J49" s="6">
        <v>5</v>
      </c>
      <c r="K49" s="6">
        <v>4</v>
      </c>
      <c r="L49" s="7">
        <f t="shared" si="9"/>
        <v>12</v>
      </c>
      <c r="M49" s="8" t="str">
        <f t="shared" si="10"/>
        <v>RUN 2</v>
      </c>
      <c r="N49" s="8">
        <f t="shared" si="11"/>
        <v>12</v>
      </c>
      <c r="O49" s="6">
        <v>22</v>
      </c>
    </row>
    <row r="50" spans="1:15" ht="19.5" customHeight="1">
      <c r="A50" s="6">
        <v>29</v>
      </c>
      <c r="B50" s="5" t="s">
        <v>308</v>
      </c>
      <c r="C50" s="5" t="s">
        <v>309</v>
      </c>
      <c r="D50" s="5"/>
      <c r="E50" s="6">
        <v>1</v>
      </c>
      <c r="F50" s="6">
        <v>6.5</v>
      </c>
      <c r="G50" s="6">
        <v>4</v>
      </c>
      <c r="H50" s="7">
        <f t="shared" si="8"/>
        <v>11.5</v>
      </c>
      <c r="I50" s="6">
        <v>2</v>
      </c>
      <c r="J50" s="6">
        <v>6.5</v>
      </c>
      <c r="K50" s="6">
        <v>3</v>
      </c>
      <c r="L50" s="7">
        <f t="shared" si="9"/>
        <v>11.5</v>
      </c>
      <c r="M50" s="8" t="str">
        <f t="shared" si="10"/>
        <v>RUN 1</v>
      </c>
      <c r="N50" s="8">
        <f t="shared" si="11"/>
        <v>11.5</v>
      </c>
      <c r="O50" s="6">
        <v>23</v>
      </c>
    </row>
    <row r="51" spans="1:15" ht="19.5" customHeight="1">
      <c r="A51" s="6">
        <v>98</v>
      </c>
      <c r="B51" s="5" t="s">
        <v>318</v>
      </c>
      <c r="C51" s="5" t="s">
        <v>319</v>
      </c>
      <c r="D51" s="5" t="s">
        <v>320</v>
      </c>
      <c r="E51" s="6">
        <v>5</v>
      </c>
      <c r="F51" s="6">
        <v>1</v>
      </c>
      <c r="G51" s="6">
        <v>5.5</v>
      </c>
      <c r="H51" s="7">
        <f t="shared" si="8"/>
        <v>11.5</v>
      </c>
      <c r="I51" s="6">
        <v>0</v>
      </c>
      <c r="J51" s="6">
        <v>0</v>
      </c>
      <c r="K51" s="6">
        <v>0</v>
      </c>
      <c r="L51" s="7">
        <f t="shared" si="9"/>
        <v>0</v>
      </c>
      <c r="M51" s="8" t="str">
        <f t="shared" si="10"/>
        <v>RUN 1</v>
      </c>
      <c r="N51" s="8">
        <f t="shared" si="11"/>
        <v>11.5</v>
      </c>
      <c r="O51" s="6">
        <v>23</v>
      </c>
    </row>
    <row r="52" spans="1:15" ht="19.5" customHeight="1">
      <c r="A52" s="6">
        <v>40</v>
      </c>
      <c r="B52" s="5" t="s">
        <v>310</v>
      </c>
      <c r="C52" s="5" t="s">
        <v>151</v>
      </c>
      <c r="D52" s="5"/>
      <c r="E52" s="6">
        <v>4</v>
      </c>
      <c r="F52" s="6">
        <v>3</v>
      </c>
      <c r="G52" s="6">
        <v>4</v>
      </c>
      <c r="H52" s="7">
        <f t="shared" si="8"/>
        <v>11</v>
      </c>
      <c r="I52" s="6">
        <v>2</v>
      </c>
      <c r="J52" s="6">
        <v>5</v>
      </c>
      <c r="K52" s="6">
        <v>2.5</v>
      </c>
      <c r="L52" s="7">
        <f t="shared" si="9"/>
        <v>9.5</v>
      </c>
      <c r="M52" s="8" t="str">
        <f t="shared" si="10"/>
        <v>RUN 1</v>
      </c>
      <c r="N52" s="8">
        <f t="shared" si="11"/>
        <v>11</v>
      </c>
      <c r="O52" s="6">
        <v>25</v>
      </c>
    </row>
    <row r="53" spans="1:15" ht="19.5" customHeight="1">
      <c r="A53" s="6">
        <v>90</v>
      </c>
      <c r="B53" s="28" t="s">
        <v>197</v>
      </c>
      <c r="C53" s="5" t="s">
        <v>198</v>
      </c>
      <c r="D53" s="5" t="s">
        <v>199</v>
      </c>
      <c r="E53" s="6">
        <v>3</v>
      </c>
      <c r="F53" s="6">
        <v>4</v>
      </c>
      <c r="G53" s="6">
        <v>3</v>
      </c>
      <c r="H53" s="7">
        <f t="shared" si="8"/>
        <v>10</v>
      </c>
      <c r="I53" s="6">
        <v>4</v>
      </c>
      <c r="J53" s="6">
        <v>4</v>
      </c>
      <c r="K53" s="6">
        <v>3</v>
      </c>
      <c r="L53" s="7">
        <f t="shared" si="9"/>
        <v>11</v>
      </c>
      <c r="M53" s="8" t="str">
        <f t="shared" si="10"/>
        <v>RUN 2</v>
      </c>
      <c r="N53" s="8">
        <f t="shared" si="11"/>
        <v>11</v>
      </c>
      <c r="O53" s="6">
        <v>25</v>
      </c>
    </row>
    <row r="54" spans="1:15" ht="19.5" customHeight="1">
      <c r="A54" s="6" t="s">
        <v>329</v>
      </c>
      <c r="B54" s="5" t="s">
        <v>327</v>
      </c>
      <c r="C54" s="5" t="s">
        <v>67</v>
      </c>
      <c r="D54" s="5"/>
      <c r="E54" s="6">
        <v>3</v>
      </c>
      <c r="F54" s="6">
        <v>4</v>
      </c>
      <c r="G54" s="6">
        <v>0</v>
      </c>
      <c r="H54" s="7">
        <f t="shared" si="8"/>
        <v>7</v>
      </c>
      <c r="I54" s="6">
        <v>4</v>
      </c>
      <c r="J54" s="6">
        <v>5</v>
      </c>
      <c r="K54" s="6">
        <v>0</v>
      </c>
      <c r="L54" s="7">
        <f t="shared" si="9"/>
        <v>9</v>
      </c>
      <c r="M54" s="8" t="str">
        <f t="shared" si="10"/>
        <v>RUN 2</v>
      </c>
      <c r="N54" s="8">
        <f t="shared" si="11"/>
        <v>9</v>
      </c>
      <c r="O54" s="6">
        <v>27</v>
      </c>
    </row>
    <row r="55" spans="1:4" ht="19.5" customHeight="1">
      <c r="A55" s="33"/>
      <c r="B55" s="30"/>
      <c r="C55" s="30"/>
      <c r="D55" s="30"/>
    </row>
    <row r="56" ht="19.5" customHeight="1">
      <c r="A56" s="34" t="s">
        <v>335</v>
      </c>
    </row>
    <row r="57" spans="1:15" ht="19.5" customHeight="1">
      <c r="A57" s="6">
        <v>56</v>
      </c>
      <c r="B57" s="5" t="s">
        <v>270</v>
      </c>
      <c r="C57" s="5" t="s">
        <v>271</v>
      </c>
      <c r="D57" s="5" t="s">
        <v>272</v>
      </c>
      <c r="E57" s="6">
        <v>5</v>
      </c>
      <c r="F57" s="6">
        <v>6</v>
      </c>
      <c r="G57" s="6">
        <v>4</v>
      </c>
      <c r="H57" s="7">
        <f aca="true" t="shared" si="12" ref="H57:H70">SUM(E57:G57)</f>
        <v>15</v>
      </c>
      <c r="I57" s="6">
        <v>5</v>
      </c>
      <c r="J57" s="6">
        <v>8</v>
      </c>
      <c r="K57" s="6">
        <v>6.5</v>
      </c>
      <c r="L57" s="7">
        <f aca="true" t="shared" si="13" ref="L57:L70">SUM(I57:K57)</f>
        <v>19.5</v>
      </c>
      <c r="M57" s="8" t="str">
        <f aca="true" t="shared" si="14" ref="M57:M70">IF(H57&gt;=L57,"RUN 1","RUN 2")</f>
        <v>RUN 2</v>
      </c>
      <c r="N57" s="8">
        <f aca="true" t="shared" si="15" ref="N57:N70">IF(H57&gt;=L57,H57,L57)</f>
        <v>19.5</v>
      </c>
      <c r="O57" s="6">
        <v>1</v>
      </c>
    </row>
    <row r="58" spans="1:15" ht="19.5" customHeight="1">
      <c r="A58" s="6">
        <v>97</v>
      </c>
      <c r="B58" s="5" t="s">
        <v>277</v>
      </c>
      <c r="C58" s="5" t="s">
        <v>40</v>
      </c>
      <c r="D58" s="5" t="s">
        <v>278</v>
      </c>
      <c r="E58" s="6">
        <v>4</v>
      </c>
      <c r="F58" s="6">
        <v>6</v>
      </c>
      <c r="G58" s="6">
        <v>5.5</v>
      </c>
      <c r="H58" s="7">
        <f t="shared" si="12"/>
        <v>15.5</v>
      </c>
      <c r="I58" s="6">
        <v>4</v>
      </c>
      <c r="J58" s="6">
        <v>7</v>
      </c>
      <c r="K58" s="6">
        <v>5.5</v>
      </c>
      <c r="L58" s="7">
        <f t="shared" si="13"/>
        <v>16.5</v>
      </c>
      <c r="M58" s="8" t="str">
        <f t="shared" si="14"/>
        <v>RUN 2</v>
      </c>
      <c r="N58" s="8">
        <f t="shared" si="15"/>
        <v>16.5</v>
      </c>
      <c r="O58" s="6">
        <v>2</v>
      </c>
    </row>
    <row r="59" spans="1:15" ht="19.5" customHeight="1">
      <c r="A59" s="6">
        <v>49</v>
      </c>
      <c r="B59" s="5" t="s">
        <v>269</v>
      </c>
      <c r="C59" s="5" t="s">
        <v>151</v>
      </c>
      <c r="D59" s="26"/>
      <c r="E59" s="6">
        <v>2</v>
      </c>
      <c r="F59" s="6">
        <v>5</v>
      </c>
      <c r="G59" s="6">
        <v>5</v>
      </c>
      <c r="H59" s="7">
        <f t="shared" si="12"/>
        <v>12</v>
      </c>
      <c r="I59" s="6">
        <v>5</v>
      </c>
      <c r="J59" s="6">
        <v>6</v>
      </c>
      <c r="K59" s="6">
        <v>5</v>
      </c>
      <c r="L59" s="7">
        <f t="shared" si="13"/>
        <v>16</v>
      </c>
      <c r="M59" s="8" t="str">
        <f t="shared" si="14"/>
        <v>RUN 2</v>
      </c>
      <c r="N59" s="8">
        <f t="shared" si="15"/>
        <v>16</v>
      </c>
      <c r="O59" s="6">
        <v>3</v>
      </c>
    </row>
    <row r="60" spans="1:15" ht="19.5" customHeight="1">
      <c r="A60" s="6">
        <v>58</v>
      </c>
      <c r="B60" s="5" t="s">
        <v>275</v>
      </c>
      <c r="C60" s="5" t="s">
        <v>276</v>
      </c>
      <c r="D60" s="5"/>
      <c r="E60" s="6">
        <v>3</v>
      </c>
      <c r="F60" s="6">
        <v>5.5</v>
      </c>
      <c r="G60" s="6">
        <v>5.5</v>
      </c>
      <c r="H60" s="7">
        <f t="shared" si="12"/>
        <v>14</v>
      </c>
      <c r="I60" s="6">
        <v>4</v>
      </c>
      <c r="J60" s="6">
        <v>6.5</v>
      </c>
      <c r="K60" s="6">
        <v>5.5</v>
      </c>
      <c r="L60" s="7">
        <f t="shared" si="13"/>
        <v>16</v>
      </c>
      <c r="M60" s="8" t="str">
        <f t="shared" si="14"/>
        <v>RUN 2</v>
      </c>
      <c r="N60" s="8">
        <f t="shared" si="15"/>
        <v>16</v>
      </c>
      <c r="O60" s="6">
        <v>3</v>
      </c>
    </row>
    <row r="61" spans="1:15" ht="19.5" customHeight="1">
      <c r="A61" s="6">
        <v>55</v>
      </c>
      <c r="B61" s="5" t="s">
        <v>281</v>
      </c>
      <c r="C61" s="5" t="s">
        <v>151</v>
      </c>
      <c r="D61" s="5" t="s">
        <v>194</v>
      </c>
      <c r="E61" s="6">
        <v>5</v>
      </c>
      <c r="F61" s="6">
        <v>6</v>
      </c>
      <c r="G61" s="6">
        <v>5</v>
      </c>
      <c r="H61" s="7">
        <f t="shared" si="12"/>
        <v>16</v>
      </c>
      <c r="I61" s="6">
        <v>4</v>
      </c>
      <c r="J61" s="6">
        <v>2</v>
      </c>
      <c r="K61" s="6">
        <v>3</v>
      </c>
      <c r="L61" s="7">
        <f t="shared" si="13"/>
        <v>9</v>
      </c>
      <c r="M61" s="8" t="str">
        <f t="shared" si="14"/>
        <v>RUN 1</v>
      </c>
      <c r="N61" s="8">
        <f t="shared" si="15"/>
        <v>16</v>
      </c>
      <c r="O61" s="6">
        <v>3</v>
      </c>
    </row>
    <row r="62" spans="1:15" ht="19.5" customHeight="1">
      <c r="A62" s="6" t="s">
        <v>285</v>
      </c>
      <c r="B62" s="5" t="s">
        <v>286</v>
      </c>
      <c r="C62" s="5" t="s">
        <v>25</v>
      </c>
      <c r="D62" s="5"/>
      <c r="E62" s="6">
        <v>4</v>
      </c>
      <c r="F62" s="6">
        <v>5.5</v>
      </c>
      <c r="G62" s="6">
        <v>3.5</v>
      </c>
      <c r="H62" s="7">
        <f t="shared" si="12"/>
        <v>13</v>
      </c>
      <c r="I62" s="6">
        <v>4</v>
      </c>
      <c r="J62" s="6">
        <v>7</v>
      </c>
      <c r="K62" s="6">
        <v>4.5</v>
      </c>
      <c r="L62" s="7">
        <f t="shared" si="13"/>
        <v>15.5</v>
      </c>
      <c r="M62" s="8" t="str">
        <f t="shared" si="14"/>
        <v>RUN 2</v>
      </c>
      <c r="N62" s="8">
        <f t="shared" si="15"/>
        <v>15.5</v>
      </c>
      <c r="O62" s="6">
        <v>6</v>
      </c>
    </row>
    <row r="63" spans="1:15" ht="19.5" customHeight="1">
      <c r="A63" s="6">
        <v>77</v>
      </c>
      <c r="B63" s="5" t="s">
        <v>282</v>
      </c>
      <c r="C63" s="5" t="s">
        <v>151</v>
      </c>
      <c r="D63" s="5"/>
      <c r="E63" s="6">
        <v>4</v>
      </c>
      <c r="F63" s="6">
        <v>7</v>
      </c>
      <c r="G63" s="6">
        <v>1</v>
      </c>
      <c r="H63" s="7">
        <f t="shared" si="12"/>
        <v>12</v>
      </c>
      <c r="I63" s="6">
        <v>4</v>
      </c>
      <c r="J63" s="6">
        <v>6.5</v>
      </c>
      <c r="K63" s="6">
        <v>4</v>
      </c>
      <c r="L63" s="7">
        <f t="shared" si="13"/>
        <v>14.5</v>
      </c>
      <c r="M63" s="8" t="str">
        <f t="shared" si="14"/>
        <v>RUN 2</v>
      </c>
      <c r="N63" s="8">
        <f t="shared" si="15"/>
        <v>14.5</v>
      </c>
      <c r="O63" s="6">
        <v>7</v>
      </c>
    </row>
    <row r="64" spans="1:15" ht="19.5" customHeight="1">
      <c r="A64" s="6" t="s">
        <v>283</v>
      </c>
      <c r="B64" s="5" t="s">
        <v>284</v>
      </c>
      <c r="C64" s="5" t="s">
        <v>151</v>
      </c>
      <c r="D64" s="5"/>
      <c r="E64" s="6">
        <v>3</v>
      </c>
      <c r="F64" s="6">
        <v>2</v>
      </c>
      <c r="G64" s="6">
        <v>6</v>
      </c>
      <c r="H64" s="7">
        <f t="shared" si="12"/>
        <v>11</v>
      </c>
      <c r="I64" s="6">
        <v>4</v>
      </c>
      <c r="J64" s="6">
        <v>4</v>
      </c>
      <c r="K64" s="6">
        <v>6</v>
      </c>
      <c r="L64" s="7">
        <f t="shared" si="13"/>
        <v>14</v>
      </c>
      <c r="M64" s="8" t="str">
        <f t="shared" si="14"/>
        <v>RUN 2</v>
      </c>
      <c r="N64" s="8">
        <f t="shared" si="15"/>
        <v>14</v>
      </c>
      <c r="O64" s="6">
        <v>8</v>
      </c>
    </row>
    <row r="65" spans="1:15" ht="19.5" customHeight="1">
      <c r="A65" s="6" t="s">
        <v>324</v>
      </c>
      <c r="B65" s="5" t="s">
        <v>265</v>
      </c>
      <c r="C65" s="5" t="s">
        <v>67</v>
      </c>
      <c r="D65" s="5" t="s">
        <v>266</v>
      </c>
      <c r="E65" s="6">
        <v>3</v>
      </c>
      <c r="F65" s="6">
        <v>7</v>
      </c>
      <c r="G65" s="6">
        <v>3</v>
      </c>
      <c r="H65" s="7">
        <f t="shared" si="12"/>
        <v>13</v>
      </c>
      <c r="I65" s="6">
        <v>3</v>
      </c>
      <c r="J65" s="6">
        <v>5.5</v>
      </c>
      <c r="K65" s="6">
        <v>1</v>
      </c>
      <c r="L65" s="7">
        <f t="shared" si="13"/>
        <v>9.5</v>
      </c>
      <c r="M65" s="8" t="str">
        <f t="shared" si="14"/>
        <v>RUN 1</v>
      </c>
      <c r="N65" s="8">
        <f t="shared" si="15"/>
        <v>13</v>
      </c>
      <c r="O65" s="6">
        <v>9</v>
      </c>
    </row>
    <row r="66" spans="1:15" ht="19.5" customHeight="1">
      <c r="A66" s="6">
        <v>78</v>
      </c>
      <c r="B66" s="5" t="s">
        <v>279</v>
      </c>
      <c r="C66" s="5" t="s">
        <v>280</v>
      </c>
      <c r="D66" s="5"/>
      <c r="E66" s="6">
        <v>4</v>
      </c>
      <c r="F66" s="6">
        <v>7</v>
      </c>
      <c r="G66" s="6">
        <v>1</v>
      </c>
      <c r="H66" s="7">
        <f t="shared" si="12"/>
        <v>12</v>
      </c>
      <c r="I66" s="6">
        <v>5</v>
      </c>
      <c r="J66" s="6">
        <v>0</v>
      </c>
      <c r="K66" s="6">
        <v>3</v>
      </c>
      <c r="L66" s="7">
        <f t="shared" si="13"/>
        <v>8</v>
      </c>
      <c r="M66" s="8" t="str">
        <f t="shared" si="14"/>
        <v>RUN 1</v>
      </c>
      <c r="N66" s="8">
        <f t="shared" si="15"/>
        <v>12</v>
      </c>
      <c r="O66" s="6">
        <v>10</v>
      </c>
    </row>
    <row r="67" spans="1:15" ht="19.5" customHeight="1">
      <c r="A67" s="6">
        <v>81</v>
      </c>
      <c r="B67" s="5" t="s">
        <v>299</v>
      </c>
      <c r="C67" s="5" t="s">
        <v>151</v>
      </c>
      <c r="D67" s="5"/>
      <c r="E67" s="6">
        <v>3</v>
      </c>
      <c r="F67" s="6">
        <v>6.5</v>
      </c>
      <c r="G67" s="6">
        <v>2.5</v>
      </c>
      <c r="H67" s="7">
        <f t="shared" si="12"/>
        <v>12</v>
      </c>
      <c r="I67" s="6">
        <v>1</v>
      </c>
      <c r="J67" s="6">
        <v>5.5</v>
      </c>
      <c r="K67" s="6">
        <v>2.5</v>
      </c>
      <c r="L67" s="7">
        <f t="shared" si="13"/>
        <v>9</v>
      </c>
      <c r="M67" s="8" t="str">
        <f t="shared" si="14"/>
        <v>RUN 1</v>
      </c>
      <c r="N67" s="8">
        <f t="shared" si="15"/>
        <v>12</v>
      </c>
      <c r="O67" s="6">
        <v>10</v>
      </c>
    </row>
    <row r="68" spans="1:15" ht="19.5" customHeight="1">
      <c r="A68" s="6">
        <v>9</v>
      </c>
      <c r="B68" s="5" t="s">
        <v>267</v>
      </c>
      <c r="C68" s="5" t="s">
        <v>268</v>
      </c>
      <c r="D68" s="26"/>
      <c r="E68" s="6">
        <v>3</v>
      </c>
      <c r="F68" s="6">
        <v>2</v>
      </c>
      <c r="G68" s="6">
        <v>2</v>
      </c>
      <c r="H68" s="7">
        <f t="shared" si="12"/>
        <v>7</v>
      </c>
      <c r="I68" s="6">
        <v>2</v>
      </c>
      <c r="J68" s="6">
        <v>2.5</v>
      </c>
      <c r="K68" s="6">
        <v>2</v>
      </c>
      <c r="L68" s="7">
        <f t="shared" si="13"/>
        <v>6.5</v>
      </c>
      <c r="M68" s="8" t="str">
        <f t="shared" si="14"/>
        <v>RUN 1</v>
      </c>
      <c r="N68" s="8">
        <f t="shared" si="15"/>
        <v>7</v>
      </c>
      <c r="O68" s="6">
        <v>11</v>
      </c>
    </row>
    <row r="69" spans="1:15" ht="19.5" customHeight="1">
      <c r="A69" s="6">
        <v>52</v>
      </c>
      <c r="B69" s="5" t="s">
        <v>273</v>
      </c>
      <c r="C69" s="5" t="s">
        <v>274</v>
      </c>
      <c r="D69" s="5"/>
      <c r="E69" s="6">
        <v>3</v>
      </c>
      <c r="F69" s="6">
        <v>2</v>
      </c>
      <c r="G69" s="6">
        <v>0</v>
      </c>
      <c r="H69" s="7">
        <f t="shared" si="12"/>
        <v>5</v>
      </c>
      <c r="I69" s="6">
        <v>3</v>
      </c>
      <c r="J69" s="6">
        <v>2</v>
      </c>
      <c r="K69" s="6">
        <v>1</v>
      </c>
      <c r="L69" s="7">
        <f t="shared" si="13"/>
        <v>6</v>
      </c>
      <c r="M69" s="8" t="str">
        <f t="shared" si="14"/>
        <v>RUN 2</v>
      </c>
      <c r="N69" s="8">
        <f t="shared" si="15"/>
        <v>6</v>
      </c>
      <c r="O69" s="6">
        <v>12</v>
      </c>
    </row>
    <row r="70" spans="1:15" ht="19.5" customHeight="1">
      <c r="A70" s="6">
        <v>106</v>
      </c>
      <c r="B70" s="5" t="s">
        <v>300</v>
      </c>
      <c r="C70" s="5" t="s">
        <v>301</v>
      </c>
      <c r="D70" s="5"/>
      <c r="E70" s="6">
        <v>1</v>
      </c>
      <c r="F70" s="6">
        <v>1</v>
      </c>
      <c r="G70" s="6">
        <v>2</v>
      </c>
      <c r="H70" s="7">
        <f t="shared" si="12"/>
        <v>4</v>
      </c>
      <c r="I70" s="6">
        <v>2</v>
      </c>
      <c r="J70" s="6">
        <v>1</v>
      </c>
      <c r="K70" s="6">
        <v>1</v>
      </c>
      <c r="L70" s="7">
        <f t="shared" si="13"/>
        <v>4</v>
      </c>
      <c r="M70" s="8" t="str">
        <f t="shared" si="14"/>
        <v>RUN 1</v>
      </c>
      <c r="N70" s="8">
        <f t="shared" si="15"/>
        <v>4</v>
      </c>
      <c r="O70" s="6">
        <v>13</v>
      </c>
    </row>
    <row r="71" ht="19.5" customHeight="1"/>
    <row r="72" ht="19.5" customHeight="1">
      <c r="A72" s="34" t="s">
        <v>328</v>
      </c>
    </row>
    <row r="73" spans="1:15" ht="19.5" customHeight="1">
      <c r="A73" s="6">
        <v>59</v>
      </c>
      <c r="B73" s="5" t="s">
        <v>187</v>
      </c>
      <c r="C73" s="5" t="s">
        <v>25</v>
      </c>
      <c r="D73" s="5" t="s">
        <v>188</v>
      </c>
      <c r="E73" s="6">
        <v>6</v>
      </c>
      <c r="F73" s="6">
        <v>6</v>
      </c>
      <c r="G73" s="6">
        <v>6.5</v>
      </c>
      <c r="H73" s="7">
        <f aca="true" t="shared" si="16" ref="H73:H87">SUM(E73:G73)</f>
        <v>18.5</v>
      </c>
      <c r="I73" s="6">
        <v>6</v>
      </c>
      <c r="J73" s="6">
        <v>7</v>
      </c>
      <c r="K73" s="6">
        <v>6.5</v>
      </c>
      <c r="L73" s="7">
        <f aca="true" t="shared" si="17" ref="L73:L87">SUM(I73:K73)</f>
        <v>19.5</v>
      </c>
      <c r="M73" s="8" t="str">
        <f aca="true" t="shared" si="18" ref="M73:M87">IF(H73&gt;=L73,"RUN 1","RUN 2")</f>
        <v>RUN 2</v>
      </c>
      <c r="N73" s="8">
        <f aca="true" t="shared" si="19" ref="N73:N87">IF(H73&gt;=L73,H73,L73)</f>
        <v>19.5</v>
      </c>
      <c r="O73" s="6">
        <v>1</v>
      </c>
    </row>
    <row r="74" spans="1:15" ht="19.5" customHeight="1">
      <c r="A74" s="6">
        <v>32</v>
      </c>
      <c r="B74" s="5" t="s">
        <v>240</v>
      </c>
      <c r="C74" s="5" t="s">
        <v>63</v>
      </c>
      <c r="D74" s="5"/>
      <c r="E74" s="6">
        <v>4</v>
      </c>
      <c r="F74" s="6">
        <v>4</v>
      </c>
      <c r="G74" s="6">
        <v>4.5</v>
      </c>
      <c r="H74" s="7">
        <f t="shared" si="16"/>
        <v>12.5</v>
      </c>
      <c r="I74" s="6">
        <v>5</v>
      </c>
      <c r="J74" s="6">
        <v>4</v>
      </c>
      <c r="K74" s="6">
        <v>6.5</v>
      </c>
      <c r="L74" s="7">
        <f t="shared" si="17"/>
        <v>15.5</v>
      </c>
      <c r="M74" s="8" t="str">
        <f t="shared" si="18"/>
        <v>RUN 2</v>
      </c>
      <c r="N74" s="8">
        <f t="shared" si="19"/>
        <v>15.5</v>
      </c>
      <c r="O74" s="6">
        <v>2</v>
      </c>
    </row>
    <row r="75" spans="1:15" ht="19.5" customHeight="1">
      <c r="A75" s="6">
        <v>81</v>
      </c>
      <c r="B75" s="5" t="s">
        <v>306</v>
      </c>
      <c r="C75" s="5" t="s">
        <v>25</v>
      </c>
      <c r="D75" s="5"/>
      <c r="E75" s="6">
        <v>5</v>
      </c>
      <c r="F75" s="6">
        <v>5</v>
      </c>
      <c r="G75" s="6">
        <v>4</v>
      </c>
      <c r="H75" s="7">
        <f t="shared" si="16"/>
        <v>14</v>
      </c>
      <c r="I75" s="6">
        <v>5</v>
      </c>
      <c r="J75" s="6">
        <v>5.5</v>
      </c>
      <c r="K75" s="6">
        <v>4</v>
      </c>
      <c r="L75" s="7">
        <f t="shared" si="17"/>
        <v>14.5</v>
      </c>
      <c r="M75" s="8" t="str">
        <f t="shared" si="18"/>
        <v>RUN 2</v>
      </c>
      <c r="N75" s="8">
        <f t="shared" si="19"/>
        <v>14.5</v>
      </c>
      <c r="O75" s="6">
        <v>3</v>
      </c>
    </row>
    <row r="76" spans="1:15" ht="19.5" customHeight="1">
      <c r="A76" s="6">
        <v>73</v>
      </c>
      <c r="B76" s="5" t="s">
        <v>247</v>
      </c>
      <c r="C76" s="5" t="s">
        <v>238</v>
      </c>
      <c r="D76" s="5"/>
      <c r="E76" s="6">
        <v>5</v>
      </c>
      <c r="F76" s="6">
        <v>4</v>
      </c>
      <c r="G76" s="6">
        <v>2.5</v>
      </c>
      <c r="H76" s="7">
        <f t="shared" si="16"/>
        <v>11.5</v>
      </c>
      <c r="I76" s="6">
        <v>6</v>
      </c>
      <c r="J76" s="6">
        <v>5.5</v>
      </c>
      <c r="K76" s="6">
        <v>2.5</v>
      </c>
      <c r="L76" s="7">
        <f t="shared" si="17"/>
        <v>14</v>
      </c>
      <c r="M76" s="8" t="str">
        <f t="shared" si="18"/>
        <v>RUN 2</v>
      </c>
      <c r="N76" s="8">
        <f t="shared" si="19"/>
        <v>14</v>
      </c>
      <c r="O76" s="6">
        <v>4</v>
      </c>
    </row>
    <row r="77" spans="1:15" ht="19.5" customHeight="1">
      <c r="A77" s="6">
        <v>54</v>
      </c>
      <c r="B77" s="5" t="s">
        <v>263</v>
      </c>
      <c r="C77" s="5" t="s">
        <v>264</v>
      </c>
      <c r="D77" s="5" t="s">
        <v>188</v>
      </c>
      <c r="E77" s="6">
        <v>4</v>
      </c>
      <c r="F77" s="6">
        <v>4.5</v>
      </c>
      <c r="G77" s="6">
        <v>5</v>
      </c>
      <c r="H77" s="7">
        <f t="shared" si="16"/>
        <v>13.5</v>
      </c>
      <c r="I77" s="6">
        <v>0</v>
      </c>
      <c r="J77" s="6">
        <v>0</v>
      </c>
      <c r="K77" s="6">
        <v>0</v>
      </c>
      <c r="L77" s="7">
        <f t="shared" si="17"/>
        <v>0</v>
      </c>
      <c r="M77" s="8" t="str">
        <f t="shared" si="18"/>
        <v>RUN 1</v>
      </c>
      <c r="N77" s="8">
        <f t="shared" si="19"/>
        <v>13.5</v>
      </c>
      <c r="O77" s="6">
        <v>5</v>
      </c>
    </row>
    <row r="78" spans="1:15" ht="19.5" customHeight="1">
      <c r="A78" s="6">
        <v>53</v>
      </c>
      <c r="B78" s="5" t="s">
        <v>248</v>
      </c>
      <c r="C78" s="5" t="s">
        <v>151</v>
      </c>
      <c r="D78" s="5" t="s">
        <v>194</v>
      </c>
      <c r="E78" s="6">
        <v>4</v>
      </c>
      <c r="F78" s="6">
        <v>5</v>
      </c>
      <c r="G78" s="6">
        <v>4</v>
      </c>
      <c r="H78" s="7">
        <f t="shared" si="16"/>
        <v>13</v>
      </c>
      <c r="I78" s="6">
        <v>3</v>
      </c>
      <c r="J78" s="6">
        <v>5</v>
      </c>
      <c r="K78" s="6">
        <v>2</v>
      </c>
      <c r="L78" s="7">
        <f t="shared" si="17"/>
        <v>10</v>
      </c>
      <c r="M78" s="8" t="str">
        <f t="shared" si="18"/>
        <v>RUN 1</v>
      </c>
      <c r="N78" s="8">
        <f t="shared" si="19"/>
        <v>13</v>
      </c>
      <c r="O78" s="6">
        <v>6</v>
      </c>
    </row>
    <row r="79" spans="1:15" ht="19.5" customHeight="1">
      <c r="A79" s="6">
        <v>104</v>
      </c>
      <c r="B79" s="5" t="s">
        <v>192</v>
      </c>
      <c r="C79" s="5" t="s">
        <v>193</v>
      </c>
      <c r="D79" s="5" t="s">
        <v>194</v>
      </c>
      <c r="E79" s="6">
        <v>5</v>
      </c>
      <c r="F79" s="6">
        <v>4</v>
      </c>
      <c r="G79" s="6">
        <v>4</v>
      </c>
      <c r="H79" s="7">
        <f t="shared" si="16"/>
        <v>13</v>
      </c>
      <c r="I79" s="6">
        <v>3</v>
      </c>
      <c r="J79" s="6">
        <v>4.5</v>
      </c>
      <c r="K79" s="6">
        <v>3</v>
      </c>
      <c r="L79" s="7">
        <f t="shared" si="17"/>
        <v>10.5</v>
      </c>
      <c r="M79" s="8" t="str">
        <f t="shared" si="18"/>
        <v>RUN 1</v>
      </c>
      <c r="N79" s="8">
        <f t="shared" si="19"/>
        <v>13</v>
      </c>
      <c r="O79" s="6">
        <v>6</v>
      </c>
    </row>
    <row r="80" spans="1:15" ht="19.5" customHeight="1">
      <c r="A80" s="6">
        <v>63</v>
      </c>
      <c r="B80" s="5" t="s">
        <v>305</v>
      </c>
      <c r="C80" s="5" t="s">
        <v>48</v>
      </c>
      <c r="D80" s="5"/>
      <c r="E80" s="6">
        <v>4</v>
      </c>
      <c r="F80" s="6">
        <v>4</v>
      </c>
      <c r="G80" s="6">
        <v>4.5</v>
      </c>
      <c r="H80" s="7">
        <f t="shared" si="16"/>
        <v>12.5</v>
      </c>
      <c r="I80" s="6">
        <v>4</v>
      </c>
      <c r="J80" s="6">
        <v>4</v>
      </c>
      <c r="K80" s="6">
        <v>4</v>
      </c>
      <c r="L80" s="7">
        <f t="shared" si="17"/>
        <v>12</v>
      </c>
      <c r="M80" s="8" t="str">
        <f t="shared" si="18"/>
        <v>RUN 1</v>
      </c>
      <c r="N80" s="8">
        <f t="shared" si="19"/>
        <v>12.5</v>
      </c>
      <c r="O80" s="6">
        <v>7</v>
      </c>
    </row>
    <row r="81" spans="1:15" ht="19.5" customHeight="1">
      <c r="A81" s="6">
        <v>80</v>
      </c>
      <c r="B81" s="5" t="s">
        <v>183</v>
      </c>
      <c r="C81" s="5" t="s">
        <v>184</v>
      </c>
      <c r="D81" s="5"/>
      <c r="E81" s="6">
        <v>6</v>
      </c>
      <c r="F81" s="6">
        <v>4</v>
      </c>
      <c r="G81" s="6">
        <v>2</v>
      </c>
      <c r="H81" s="7">
        <f t="shared" si="16"/>
        <v>12</v>
      </c>
      <c r="I81" s="6">
        <v>4</v>
      </c>
      <c r="J81" s="6">
        <v>4.5</v>
      </c>
      <c r="K81" s="6">
        <v>1</v>
      </c>
      <c r="L81" s="7">
        <f t="shared" si="17"/>
        <v>9.5</v>
      </c>
      <c r="M81" s="8" t="str">
        <f t="shared" si="18"/>
        <v>RUN 1</v>
      </c>
      <c r="N81" s="8">
        <f t="shared" si="19"/>
        <v>12</v>
      </c>
      <c r="O81" s="6">
        <v>8</v>
      </c>
    </row>
    <row r="82" spans="1:15" ht="19.5" customHeight="1">
      <c r="A82" s="6">
        <v>69</v>
      </c>
      <c r="B82" s="5" t="s">
        <v>186</v>
      </c>
      <c r="C82" s="5" t="s">
        <v>67</v>
      </c>
      <c r="D82" s="5"/>
      <c r="E82" s="6">
        <v>4</v>
      </c>
      <c r="F82" s="6">
        <v>4</v>
      </c>
      <c r="G82" s="6">
        <v>4</v>
      </c>
      <c r="H82" s="7">
        <f t="shared" si="16"/>
        <v>12</v>
      </c>
      <c r="I82" s="6">
        <v>3</v>
      </c>
      <c r="J82" s="6">
        <v>4.5</v>
      </c>
      <c r="K82" s="6">
        <v>2.5</v>
      </c>
      <c r="L82" s="7">
        <f t="shared" si="17"/>
        <v>10</v>
      </c>
      <c r="M82" s="8" t="str">
        <f t="shared" si="18"/>
        <v>RUN 1</v>
      </c>
      <c r="N82" s="8">
        <f t="shared" si="19"/>
        <v>12</v>
      </c>
      <c r="O82" s="6">
        <v>8</v>
      </c>
    </row>
    <row r="83" spans="1:15" ht="19.5" customHeight="1">
      <c r="A83" s="6">
        <v>100</v>
      </c>
      <c r="B83" s="5" t="s">
        <v>251</v>
      </c>
      <c r="C83" s="5"/>
      <c r="D83" s="5"/>
      <c r="E83" s="6">
        <v>4</v>
      </c>
      <c r="F83" s="6">
        <v>4</v>
      </c>
      <c r="G83" s="6">
        <v>4</v>
      </c>
      <c r="H83" s="7">
        <f t="shared" si="16"/>
        <v>12</v>
      </c>
      <c r="I83" s="6">
        <v>2</v>
      </c>
      <c r="J83" s="6">
        <v>5</v>
      </c>
      <c r="K83" s="6">
        <v>2</v>
      </c>
      <c r="L83" s="7">
        <f t="shared" si="17"/>
        <v>9</v>
      </c>
      <c r="M83" s="8" t="str">
        <f t="shared" si="18"/>
        <v>RUN 1</v>
      </c>
      <c r="N83" s="8">
        <f t="shared" si="19"/>
        <v>12</v>
      </c>
      <c r="O83" s="6">
        <v>8</v>
      </c>
    </row>
    <row r="84" spans="1:15" ht="19.5" customHeight="1">
      <c r="A84" s="6">
        <v>46</v>
      </c>
      <c r="B84" s="5" t="s">
        <v>191</v>
      </c>
      <c r="C84" s="5" t="s">
        <v>151</v>
      </c>
      <c r="D84" s="5"/>
      <c r="E84" s="6">
        <v>3</v>
      </c>
      <c r="F84" s="6">
        <v>4</v>
      </c>
      <c r="G84" s="6">
        <v>4.5</v>
      </c>
      <c r="H84" s="7">
        <f t="shared" si="16"/>
        <v>11.5</v>
      </c>
      <c r="I84" s="6">
        <v>4</v>
      </c>
      <c r="J84" s="6">
        <v>5</v>
      </c>
      <c r="K84" s="1">
        <v>3</v>
      </c>
      <c r="L84" s="7">
        <f t="shared" si="17"/>
        <v>12</v>
      </c>
      <c r="M84" s="8" t="str">
        <f t="shared" si="18"/>
        <v>RUN 2</v>
      </c>
      <c r="N84" s="8">
        <f t="shared" si="19"/>
        <v>12</v>
      </c>
      <c r="O84" s="6">
        <v>8</v>
      </c>
    </row>
    <row r="85" spans="1:15" ht="19.5" customHeight="1">
      <c r="A85" s="6">
        <v>55</v>
      </c>
      <c r="B85" s="5" t="s">
        <v>185</v>
      </c>
      <c r="C85" s="5" t="s">
        <v>48</v>
      </c>
      <c r="D85" s="5"/>
      <c r="E85" s="6">
        <v>6</v>
      </c>
      <c r="F85" s="6">
        <v>2</v>
      </c>
      <c r="G85" s="6">
        <v>2</v>
      </c>
      <c r="H85" s="7">
        <f t="shared" si="16"/>
        <v>10</v>
      </c>
      <c r="I85" s="6">
        <v>5</v>
      </c>
      <c r="J85" s="6">
        <v>2</v>
      </c>
      <c r="K85" s="6">
        <v>2</v>
      </c>
      <c r="L85" s="7">
        <f t="shared" si="17"/>
        <v>9</v>
      </c>
      <c r="M85" s="8" t="str">
        <f t="shared" si="18"/>
        <v>RUN 1</v>
      </c>
      <c r="N85" s="8">
        <f t="shared" si="19"/>
        <v>10</v>
      </c>
      <c r="O85" s="6">
        <v>13</v>
      </c>
    </row>
    <row r="86" spans="1:15" ht="19.5" customHeight="1">
      <c r="A86" s="6">
        <v>103</v>
      </c>
      <c r="B86" s="5" t="s">
        <v>245</v>
      </c>
      <c r="C86" s="5" t="s">
        <v>246</v>
      </c>
      <c r="D86" s="5" t="s">
        <v>194</v>
      </c>
      <c r="E86" s="6">
        <v>3</v>
      </c>
      <c r="F86" s="6">
        <v>5</v>
      </c>
      <c r="G86" s="6">
        <v>1</v>
      </c>
      <c r="H86" s="7">
        <f t="shared" si="16"/>
        <v>9</v>
      </c>
      <c r="I86" s="6">
        <v>4</v>
      </c>
      <c r="J86" s="6">
        <v>2</v>
      </c>
      <c r="K86" s="6">
        <v>3</v>
      </c>
      <c r="L86" s="7">
        <f t="shared" si="17"/>
        <v>9</v>
      </c>
      <c r="M86" s="8" t="str">
        <f t="shared" si="18"/>
        <v>RUN 1</v>
      </c>
      <c r="N86" s="8">
        <f t="shared" si="19"/>
        <v>9</v>
      </c>
      <c r="O86" s="6">
        <v>14</v>
      </c>
    </row>
    <row r="87" spans="1:15" ht="19.5" customHeight="1">
      <c r="A87" s="6">
        <v>93</v>
      </c>
      <c r="B87" s="5" t="s">
        <v>189</v>
      </c>
      <c r="C87" s="5" t="s">
        <v>190</v>
      </c>
      <c r="D87" s="5"/>
      <c r="E87" s="6">
        <v>1</v>
      </c>
      <c r="F87" s="6">
        <v>2</v>
      </c>
      <c r="G87" s="6">
        <v>2</v>
      </c>
      <c r="H87" s="7">
        <f t="shared" si="16"/>
        <v>5</v>
      </c>
      <c r="I87" s="6">
        <v>0</v>
      </c>
      <c r="J87" s="6">
        <v>0</v>
      </c>
      <c r="K87" s="6">
        <v>0</v>
      </c>
      <c r="L87" s="7">
        <f t="shared" si="17"/>
        <v>0</v>
      </c>
      <c r="M87" s="8" t="str">
        <f t="shared" si="18"/>
        <v>RUN 1</v>
      </c>
      <c r="N87" s="8">
        <f t="shared" si="19"/>
        <v>5</v>
      </c>
      <c r="O87" s="6">
        <v>15</v>
      </c>
    </row>
    <row r="88" spans="1:3" ht="19.5" customHeight="1">
      <c r="A88" s="33"/>
      <c r="B88" s="30"/>
      <c r="C88" s="30"/>
    </row>
    <row r="89" ht="19.5" customHeight="1">
      <c r="A89" s="34" t="s">
        <v>18</v>
      </c>
    </row>
    <row r="90" spans="1:15" ht="19.5" customHeight="1">
      <c r="A90" s="6">
        <v>71</v>
      </c>
      <c r="B90" s="28" t="s">
        <v>255</v>
      </c>
      <c r="C90" s="5" t="s">
        <v>151</v>
      </c>
      <c r="D90" s="5" t="s">
        <v>194</v>
      </c>
      <c r="E90" s="6">
        <v>4</v>
      </c>
      <c r="F90" s="6">
        <v>6</v>
      </c>
      <c r="G90" s="6">
        <v>6</v>
      </c>
      <c r="H90" s="7">
        <f>SUM(E90:G90)</f>
        <v>16</v>
      </c>
      <c r="I90" s="6">
        <v>5</v>
      </c>
      <c r="J90" s="6">
        <v>6</v>
      </c>
      <c r="K90" s="6">
        <v>6</v>
      </c>
      <c r="L90" s="7">
        <f>SUM(I90:K90)</f>
        <v>17</v>
      </c>
      <c r="M90" s="8" t="str">
        <f>IF(H90&gt;=L90,"RUN 1","RUN 2")</f>
        <v>RUN 2</v>
      </c>
      <c r="N90" s="8">
        <f>IF(H90&gt;=L90,H90,L90)</f>
        <v>17</v>
      </c>
      <c r="O90" s="6">
        <v>1</v>
      </c>
    </row>
    <row r="91" spans="1:15" ht="19.5" customHeight="1">
      <c r="A91" s="6">
        <v>54</v>
      </c>
      <c r="B91" s="5" t="s">
        <v>150</v>
      </c>
      <c r="C91" s="5" t="s">
        <v>151</v>
      </c>
      <c r="D91" s="5" t="s">
        <v>40</v>
      </c>
      <c r="E91" s="6">
        <v>5</v>
      </c>
      <c r="F91" s="6">
        <v>4.5</v>
      </c>
      <c r="G91" s="6">
        <v>6</v>
      </c>
      <c r="H91" s="7">
        <f>SUM(E91:G91)</f>
        <v>15.5</v>
      </c>
      <c r="I91" s="6">
        <v>5</v>
      </c>
      <c r="J91" s="6">
        <v>4.5</v>
      </c>
      <c r="K91" s="6">
        <v>6</v>
      </c>
      <c r="L91" s="7">
        <f>SUM(I91:K91)</f>
        <v>15.5</v>
      </c>
      <c r="M91" s="8" t="str">
        <f>IF(H91&gt;=L91,"RUN 1","RUN 2")</f>
        <v>RUN 1</v>
      </c>
      <c r="N91" s="8">
        <f>IF(H91&gt;=L91,H91,L91)</f>
        <v>15.5</v>
      </c>
      <c r="O91" s="6">
        <v>2</v>
      </c>
    </row>
    <row r="92" spans="1:15" ht="19.5" customHeight="1">
      <c r="A92" s="6" t="s">
        <v>152</v>
      </c>
      <c r="B92" s="5" t="s">
        <v>153</v>
      </c>
      <c r="C92" s="5" t="s">
        <v>151</v>
      </c>
      <c r="D92" s="5" t="s">
        <v>154</v>
      </c>
      <c r="E92" s="6">
        <v>5</v>
      </c>
      <c r="F92" s="6">
        <v>3.5</v>
      </c>
      <c r="G92" s="6">
        <v>6</v>
      </c>
      <c r="H92" s="7">
        <f>SUM(E92:G92)</f>
        <v>14.5</v>
      </c>
      <c r="I92" s="6">
        <v>6</v>
      </c>
      <c r="J92" s="6">
        <v>4</v>
      </c>
      <c r="K92" s="6">
        <v>5</v>
      </c>
      <c r="L92" s="7">
        <f>SUM(I92:K92)</f>
        <v>15</v>
      </c>
      <c r="M92" s="8" t="str">
        <f>IF(H92&gt;=L92,"RUN 1","RUN 2")</f>
        <v>RUN 2</v>
      </c>
      <c r="N92" s="8">
        <f>IF(H92&gt;=L92,H92,L92)</f>
        <v>15</v>
      </c>
      <c r="O92" s="6">
        <v>3</v>
      </c>
    </row>
    <row r="93" spans="1:15" ht="19.5" customHeight="1">
      <c r="A93" s="6">
        <v>86</v>
      </c>
      <c r="B93" s="28" t="s">
        <v>257</v>
      </c>
      <c r="C93" s="5" t="s">
        <v>223</v>
      </c>
      <c r="D93" s="5"/>
      <c r="E93" s="6">
        <v>5</v>
      </c>
      <c r="F93" s="6">
        <v>3</v>
      </c>
      <c r="G93" s="6">
        <v>7</v>
      </c>
      <c r="H93" s="7">
        <f>SUM(E93:G93)</f>
        <v>15</v>
      </c>
      <c r="I93" s="6">
        <v>2</v>
      </c>
      <c r="J93" s="6">
        <v>5</v>
      </c>
      <c r="K93" s="6">
        <v>4</v>
      </c>
      <c r="L93" s="7">
        <f>SUM(I93:K93)</f>
        <v>11</v>
      </c>
      <c r="M93" s="8" t="str">
        <f>IF(H93&gt;=L93,"RUN 1","RUN 2")</f>
        <v>RUN 1</v>
      </c>
      <c r="N93" s="8">
        <f>IF(H93&gt;=L93,H93,L93)</f>
        <v>15</v>
      </c>
      <c r="O93" s="6">
        <v>3</v>
      </c>
    </row>
    <row r="94" spans="1:15" ht="19.5" customHeight="1">
      <c r="A94" s="6">
        <v>82</v>
      </c>
      <c r="B94" s="28" t="s">
        <v>256</v>
      </c>
      <c r="C94" s="5" t="s">
        <v>151</v>
      </c>
      <c r="D94" s="5" t="s">
        <v>194</v>
      </c>
      <c r="E94" s="6">
        <v>0</v>
      </c>
      <c r="F94" s="6">
        <v>0</v>
      </c>
      <c r="G94" s="6">
        <v>3</v>
      </c>
      <c r="H94" s="7">
        <f>SUM(E94:G94)</f>
        <v>3</v>
      </c>
      <c r="I94" s="6">
        <v>2</v>
      </c>
      <c r="J94" s="6">
        <v>0</v>
      </c>
      <c r="K94" s="6">
        <v>3</v>
      </c>
      <c r="L94" s="7">
        <f>SUM(I94:K94)</f>
        <v>5</v>
      </c>
      <c r="M94" s="8" t="str">
        <f>IF(H94&gt;=L94,"RUN 1","RUN 2")</f>
        <v>RUN 2</v>
      </c>
      <c r="N94" s="8">
        <f>IF(H94&gt;=L94,H94,L94)</f>
        <v>5</v>
      </c>
      <c r="O94" s="6">
        <v>4</v>
      </c>
    </row>
    <row r="95" ht="19.5" customHeight="1"/>
    <row r="96" ht="19.5" customHeight="1">
      <c r="A96" s="34" t="s">
        <v>19</v>
      </c>
    </row>
    <row r="97" spans="1:15" ht="19.5" customHeight="1">
      <c r="A97" s="6">
        <v>108</v>
      </c>
      <c r="B97" s="5" t="s">
        <v>227</v>
      </c>
      <c r="C97" s="5" t="s">
        <v>223</v>
      </c>
      <c r="D97" s="5" t="s">
        <v>228</v>
      </c>
      <c r="E97" s="6">
        <v>8</v>
      </c>
      <c r="F97" s="6">
        <v>3</v>
      </c>
      <c r="G97" s="6">
        <v>8</v>
      </c>
      <c r="H97" s="7">
        <f aca="true" t="shared" si="20" ref="H97:H112">SUM(E97:G97)</f>
        <v>19</v>
      </c>
      <c r="I97" s="6">
        <v>7</v>
      </c>
      <c r="J97" s="6">
        <v>8</v>
      </c>
      <c r="K97" s="6">
        <v>5</v>
      </c>
      <c r="L97" s="7">
        <f aca="true" t="shared" si="21" ref="L97:L112">SUM(I97:K97)</f>
        <v>20</v>
      </c>
      <c r="M97" s="8" t="str">
        <f aca="true" t="shared" si="22" ref="M97:M112">IF(H97&gt;=L97,"RUN 1","RUN 2")</f>
        <v>RUN 2</v>
      </c>
      <c r="N97" s="8">
        <f aca="true" t="shared" si="23" ref="N97:N112">IF(H97&gt;=L97,H97,L97)</f>
        <v>20</v>
      </c>
      <c r="O97" s="6">
        <v>1</v>
      </c>
    </row>
    <row r="98" spans="1:15" ht="19.5" customHeight="1">
      <c r="A98" s="6">
        <v>6</v>
      </c>
      <c r="B98" s="5" t="s">
        <v>291</v>
      </c>
      <c r="C98" s="5" t="s">
        <v>292</v>
      </c>
      <c r="D98" s="5"/>
      <c r="E98" s="6">
        <v>7</v>
      </c>
      <c r="F98" s="6">
        <v>2</v>
      </c>
      <c r="G98" s="6">
        <v>6</v>
      </c>
      <c r="H98" s="7">
        <f t="shared" si="20"/>
        <v>15</v>
      </c>
      <c r="I98" s="6">
        <v>6</v>
      </c>
      <c r="J98" s="6">
        <v>7</v>
      </c>
      <c r="K98" s="6">
        <v>5</v>
      </c>
      <c r="L98" s="7">
        <f t="shared" si="21"/>
        <v>18</v>
      </c>
      <c r="M98" s="8" t="str">
        <f t="shared" si="22"/>
        <v>RUN 2</v>
      </c>
      <c r="N98" s="8">
        <f t="shared" si="23"/>
        <v>18</v>
      </c>
      <c r="O98" s="6">
        <v>2</v>
      </c>
    </row>
    <row r="99" spans="1:15" ht="19.5" customHeight="1">
      <c r="A99" s="6">
        <v>51</v>
      </c>
      <c r="B99" s="5" t="s">
        <v>225</v>
      </c>
      <c r="C99" s="5" t="s">
        <v>223</v>
      </c>
      <c r="D99" s="5" t="s">
        <v>224</v>
      </c>
      <c r="E99" s="6">
        <v>5</v>
      </c>
      <c r="F99" s="6">
        <v>2</v>
      </c>
      <c r="G99" s="6">
        <v>1</v>
      </c>
      <c r="H99" s="7">
        <f t="shared" si="20"/>
        <v>8</v>
      </c>
      <c r="I99" s="6">
        <v>8</v>
      </c>
      <c r="J99" s="6">
        <v>4.5</v>
      </c>
      <c r="K99" s="6">
        <v>5</v>
      </c>
      <c r="L99" s="7">
        <f t="shared" si="21"/>
        <v>17.5</v>
      </c>
      <c r="M99" s="8" t="str">
        <f t="shared" si="22"/>
        <v>RUN 2</v>
      </c>
      <c r="N99" s="8">
        <f t="shared" si="23"/>
        <v>17.5</v>
      </c>
      <c r="O99" s="6">
        <v>3</v>
      </c>
    </row>
    <row r="100" spans="1:15" ht="19.5" customHeight="1">
      <c r="A100" s="6">
        <v>52</v>
      </c>
      <c r="B100" s="5" t="s">
        <v>289</v>
      </c>
      <c r="C100" s="5" t="s">
        <v>290</v>
      </c>
      <c r="D100" s="5"/>
      <c r="E100" s="6">
        <v>5</v>
      </c>
      <c r="F100" s="6">
        <v>1</v>
      </c>
      <c r="G100" s="6">
        <v>6</v>
      </c>
      <c r="H100" s="7">
        <f t="shared" si="20"/>
        <v>12</v>
      </c>
      <c r="I100" s="6">
        <v>5</v>
      </c>
      <c r="J100" s="6">
        <v>7.5</v>
      </c>
      <c r="K100" s="6">
        <v>4.5</v>
      </c>
      <c r="L100" s="7">
        <f t="shared" si="21"/>
        <v>17</v>
      </c>
      <c r="M100" s="8" t="str">
        <f t="shared" si="22"/>
        <v>RUN 2</v>
      </c>
      <c r="N100" s="8">
        <f t="shared" si="23"/>
        <v>17</v>
      </c>
      <c r="O100" s="6">
        <v>4</v>
      </c>
    </row>
    <row r="101" spans="1:15" ht="19.5" customHeight="1">
      <c r="A101" s="6">
        <v>48</v>
      </c>
      <c r="B101" s="5" t="s">
        <v>234</v>
      </c>
      <c r="C101" s="5" t="s">
        <v>235</v>
      </c>
      <c r="D101" s="5" t="s">
        <v>236</v>
      </c>
      <c r="E101" s="6">
        <v>6</v>
      </c>
      <c r="F101" s="6">
        <v>6</v>
      </c>
      <c r="G101" s="6">
        <v>4.5</v>
      </c>
      <c r="H101" s="7">
        <f t="shared" si="20"/>
        <v>16.5</v>
      </c>
      <c r="I101" s="6">
        <v>6</v>
      </c>
      <c r="J101" s="6">
        <v>6</v>
      </c>
      <c r="K101" s="6">
        <v>5</v>
      </c>
      <c r="L101" s="7">
        <f t="shared" si="21"/>
        <v>17</v>
      </c>
      <c r="M101" s="8" t="str">
        <f t="shared" si="22"/>
        <v>RUN 2</v>
      </c>
      <c r="N101" s="8">
        <f t="shared" si="23"/>
        <v>17</v>
      </c>
      <c r="O101" s="6">
        <v>4</v>
      </c>
    </row>
    <row r="102" spans="1:15" ht="19.5" customHeight="1">
      <c r="A102" s="6">
        <v>46</v>
      </c>
      <c r="B102" s="5" t="s">
        <v>222</v>
      </c>
      <c r="C102" s="5" t="s">
        <v>223</v>
      </c>
      <c r="D102" s="5" t="s">
        <v>224</v>
      </c>
      <c r="E102" s="6">
        <v>7</v>
      </c>
      <c r="F102" s="6">
        <v>3</v>
      </c>
      <c r="G102" s="6">
        <v>6.5</v>
      </c>
      <c r="H102" s="7">
        <f t="shared" si="20"/>
        <v>16.5</v>
      </c>
      <c r="I102" s="6">
        <v>5</v>
      </c>
      <c r="J102" s="6">
        <v>4</v>
      </c>
      <c r="K102" s="6">
        <v>4.5</v>
      </c>
      <c r="L102" s="7">
        <f t="shared" si="21"/>
        <v>13.5</v>
      </c>
      <c r="M102" s="8" t="str">
        <f t="shared" si="22"/>
        <v>RUN 1</v>
      </c>
      <c r="N102" s="8">
        <f t="shared" si="23"/>
        <v>16.5</v>
      </c>
      <c r="O102" s="6">
        <v>6</v>
      </c>
    </row>
    <row r="103" spans="1:15" ht="19.5" customHeight="1">
      <c r="A103" s="6">
        <v>58</v>
      </c>
      <c r="B103" s="5" t="s">
        <v>232</v>
      </c>
      <c r="C103" s="5" t="s">
        <v>223</v>
      </c>
      <c r="D103" s="5" t="s">
        <v>233</v>
      </c>
      <c r="E103" s="6">
        <v>7</v>
      </c>
      <c r="F103" s="6">
        <v>2</v>
      </c>
      <c r="G103" s="6">
        <v>4</v>
      </c>
      <c r="H103" s="7">
        <f t="shared" si="20"/>
        <v>13</v>
      </c>
      <c r="I103" s="6">
        <v>7</v>
      </c>
      <c r="J103" s="6">
        <v>7</v>
      </c>
      <c r="K103" s="6">
        <v>2.5</v>
      </c>
      <c r="L103" s="7">
        <f t="shared" si="21"/>
        <v>16.5</v>
      </c>
      <c r="M103" s="8" t="str">
        <f t="shared" si="22"/>
        <v>RUN 2</v>
      </c>
      <c r="N103" s="8">
        <f t="shared" si="23"/>
        <v>16.5</v>
      </c>
      <c r="O103" s="6">
        <v>6</v>
      </c>
    </row>
    <row r="104" spans="1:15" ht="19.5" customHeight="1">
      <c r="A104" s="6">
        <v>94</v>
      </c>
      <c r="B104" s="5" t="s">
        <v>231</v>
      </c>
      <c r="C104" s="5" t="s">
        <v>230</v>
      </c>
      <c r="D104" s="5"/>
      <c r="E104" s="6">
        <v>6</v>
      </c>
      <c r="F104" s="6">
        <v>5</v>
      </c>
      <c r="G104" s="6">
        <v>3.5</v>
      </c>
      <c r="H104" s="7">
        <f t="shared" si="20"/>
        <v>14.5</v>
      </c>
      <c r="I104" s="6">
        <v>3</v>
      </c>
      <c r="J104" s="6">
        <v>6.5</v>
      </c>
      <c r="K104" s="6">
        <v>2.5</v>
      </c>
      <c r="L104" s="7">
        <f t="shared" si="21"/>
        <v>12</v>
      </c>
      <c r="M104" s="8" t="str">
        <f t="shared" si="22"/>
        <v>RUN 1</v>
      </c>
      <c r="N104" s="8">
        <f t="shared" si="23"/>
        <v>14.5</v>
      </c>
      <c r="O104" s="6">
        <v>8</v>
      </c>
    </row>
    <row r="105" spans="1:15" ht="19.5" customHeight="1">
      <c r="A105" s="6">
        <v>76</v>
      </c>
      <c r="B105" s="5" t="s">
        <v>261</v>
      </c>
      <c r="C105" s="5" t="s">
        <v>151</v>
      </c>
      <c r="D105" s="5"/>
      <c r="E105" s="6">
        <v>7</v>
      </c>
      <c r="F105" s="6">
        <v>5</v>
      </c>
      <c r="G105" s="6">
        <v>2.5</v>
      </c>
      <c r="H105" s="7">
        <f t="shared" si="20"/>
        <v>14.5</v>
      </c>
      <c r="I105" s="6">
        <v>7</v>
      </c>
      <c r="J105" s="6">
        <v>5</v>
      </c>
      <c r="K105" s="6">
        <v>2.5</v>
      </c>
      <c r="L105" s="7">
        <f t="shared" si="21"/>
        <v>14.5</v>
      </c>
      <c r="M105" s="8" t="str">
        <f t="shared" si="22"/>
        <v>RUN 1</v>
      </c>
      <c r="N105" s="8">
        <f t="shared" si="23"/>
        <v>14.5</v>
      </c>
      <c r="O105" s="6">
        <v>8</v>
      </c>
    </row>
    <row r="106" spans="1:15" ht="19.5" customHeight="1">
      <c r="A106" s="6">
        <v>76</v>
      </c>
      <c r="B106" s="5" t="s">
        <v>297</v>
      </c>
      <c r="C106" s="5" t="s">
        <v>298</v>
      </c>
      <c r="D106" s="5"/>
      <c r="E106" s="6">
        <v>3</v>
      </c>
      <c r="F106" s="6">
        <v>3</v>
      </c>
      <c r="G106" s="6">
        <v>2</v>
      </c>
      <c r="H106" s="7">
        <f t="shared" si="20"/>
        <v>8</v>
      </c>
      <c r="I106" s="6">
        <v>4</v>
      </c>
      <c r="J106" s="6">
        <v>6</v>
      </c>
      <c r="K106" s="6">
        <v>2</v>
      </c>
      <c r="L106" s="7">
        <f t="shared" si="21"/>
        <v>12</v>
      </c>
      <c r="M106" s="8" t="str">
        <f t="shared" si="22"/>
        <v>RUN 2</v>
      </c>
      <c r="N106" s="8">
        <f t="shared" si="23"/>
        <v>12</v>
      </c>
      <c r="O106" s="6">
        <v>9</v>
      </c>
    </row>
    <row r="107" spans="1:15" ht="19.5" customHeight="1">
      <c r="A107" s="6">
        <v>57</v>
      </c>
      <c r="B107" s="5" t="s">
        <v>229</v>
      </c>
      <c r="C107" s="5" t="s">
        <v>230</v>
      </c>
      <c r="D107" s="5"/>
      <c r="E107" s="6">
        <v>3</v>
      </c>
      <c r="F107" s="6">
        <v>3</v>
      </c>
      <c r="G107" s="6">
        <v>4.5</v>
      </c>
      <c r="H107" s="7">
        <f t="shared" si="20"/>
        <v>10.5</v>
      </c>
      <c r="I107" s="6">
        <v>4</v>
      </c>
      <c r="J107" s="6">
        <v>4</v>
      </c>
      <c r="K107" s="6">
        <v>3.5</v>
      </c>
      <c r="L107" s="7">
        <f t="shared" si="21"/>
        <v>11.5</v>
      </c>
      <c r="M107" s="8" t="str">
        <f t="shared" si="22"/>
        <v>RUN 2</v>
      </c>
      <c r="N107" s="8">
        <f t="shared" si="23"/>
        <v>11.5</v>
      </c>
      <c r="O107" s="6">
        <v>10</v>
      </c>
    </row>
    <row r="108" spans="1:15" ht="19.5" customHeight="1">
      <c r="A108" s="6">
        <v>57</v>
      </c>
      <c r="B108" s="5" t="s">
        <v>295</v>
      </c>
      <c r="C108" s="5" t="s">
        <v>294</v>
      </c>
      <c r="D108" s="5"/>
      <c r="E108" s="6">
        <v>2</v>
      </c>
      <c r="F108" s="6">
        <v>4</v>
      </c>
      <c r="G108" s="6">
        <v>3.5</v>
      </c>
      <c r="H108" s="7">
        <f t="shared" si="20"/>
        <v>9.5</v>
      </c>
      <c r="I108" s="6">
        <v>5</v>
      </c>
      <c r="J108" s="6">
        <v>2</v>
      </c>
      <c r="K108" s="6">
        <v>4</v>
      </c>
      <c r="L108" s="7">
        <f t="shared" si="21"/>
        <v>11</v>
      </c>
      <c r="M108" s="8" t="str">
        <f t="shared" si="22"/>
        <v>RUN 2</v>
      </c>
      <c r="N108" s="8">
        <f t="shared" si="23"/>
        <v>11</v>
      </c>
      <c r="O108" s="6">
        <v>11</v>
      </c>
    </row>
    <row r="109" spans="1:15" ht="19.5" customHeight="1">
      <c r="A109" s="6">
        <v>46</v>
      </c>
      <c r="B109" s="5" t="s">
        <v>293</v>
      </c>
      <c r="C109" s="5" t="s">
        <v>294</v>
      </c>
      <c r="D109" s="5"/>
      <c r="E109" s="6">
        <v>3</v>
      </c>
      <c r="F109" s="6">
        <v>2</v>
      </c>
      <c r="G109" s="6">
        <v>4</v>
      </c>
      <c r="H109" s="7">
        <f t="shared" si="20"/>
        <v>9</v>
      </c>
      <c r="I109" s="6">
        <v>4</v>
      </c>
      <c r="J109" s="6">
        <v>3</v>
      </c>
      <c r="K109" s="6">
        <v>3</v>
      </c>
      <c r="L109" s="7">
        <f t="shared" si="21"/>
        <v>10</v>
      </c>
      <c r="M109" s="8" t="str">
        <f t="shared" si="22"/>
        <v>RUN 2</v>
      </c>
      <c r="N109" s="8">
        <f t="shared" si="23"/>
        <v>10</v>
      </c>
      <c r="O109" s="6">
        <v>12</v>
      </c>
    </row>
    <row r="110" spans="1:15" ht="19.5" customHeight="1">
      <c r="A110" s="6">
        <v>42</v>
      </c>
      <c r="B110" s="5" t="s">
        <v>226</v>
      </c>
      <c r="C110" s="5" t="s">
        <v>48</v>
      </c>
      <c r="D110" s="5"/>
      <c r="E110" s="6">
        <v>2</v>
      </c>
      <c r="F110" s="6">
        <v>4</v>
      </c>
      <c r="G110" s="6">
        <v>3</v>
      </c>
      <c r="H110" s="7">
        <f t="shared" si="20"/>
        <v>9</v>
      </c>
      <c r="I110" s="6">
        <v>1</v>
      </c>
      <c r="J110" s="6">
        <v>6</v>
      </c>
      <c r="K110" s="6">
        <v>2</v>
      </c>
      <c r="L110" s="7">
        <f t="shared" si="21"/>
        <v>9</v>
      </c>
      <c r="M110" s="8" t="str">
        <f t="shared" si="22"/>
        <v>RUN 1</v>
      </c>
      <c r="N110" s="8">
        <f t="shared" si="23"/>
        <v>9</v>
      </c>
      <c r="O110" s="6">
        <v>13</v>
      </c>
    </row>
    <row r="111" spans="1:15" ht="19.5" customHeight="1">
      <c r="A111" s="6">
        <v>38</v>
      </c>
      <c r="B111" s="5" t="s">
        <v>296</v>
      </c>
      <c r="C111" s="5" t="s">
        <v>290</v>
      </c>
      <c r="D111" s="5"/>
      <c r="E111" s="6">
        <v>2</v>
      </c>
      <c r="F111" s="6">
        <v>4</v>
      </c>
      <c r="G111" s="6">
        <v>1</v>
      </c>
      <c r="H111" s="7">
        <f t="shared" si="20"/>
        <v>7</v>
      </c>
      <c r="I111" s="6">
        <v>2</v>
      </c>
      <c r="J111" s="6">
        <v>4.5</v>
      </c>
      <c r="K111" s="6">
        <v>2.5</v>
      </c>
      <c r="L111" s="7">
        <f t="shared" si="21"/>
        <v>9</v>
      </c>
      <c r="M111" s="8" t="str">
        <f t="shared" si="22"/>
        <v>RUN 2</v>
      </c>
      <c r="N111" s="8">
        <f t="shared" si="23"/>
        <v>9</v>
      </c>
      <c r="O111" s="6">
        <v>13</v>
      </c>
    </row>
    <row r="112" spans="1:15" ht="19.5" customHeight="1">
      <c r="A112" s="6">
        <v>85</v>
      </c>
      <c r="B112" s="5" t="s">
        <v>262</v>
      </c>
      <c r="C112" s="5" t="s">
        <v>223</v>
      </c>
      <c r="D112" s="5"/>
      <c r="E112" s="6">
        <v>2</v>
      </c>
      <c r="F112" s="6">
        <v>3</v>
      </c>
      <c r="G112" s="6">
        <v>2.5</v>
      </c>
      <c r="H112" s="7">
        <f t="shared" si="20"/>
        <v>7.5</v>
      </c>
      <c r="I112" s="6">
        <v>5</v>
      </c>
      <c r="J112" s="6">
        <v>2</v>
      </c>
      <c r="K112" s="6">
        <v>1</v>
      </c>
      <c r="L112" s="7">
        <f t="shared" si="21"/>
        <v>8</v>
      </c>
      <c r="M112" s="8" t="str">
        <f t="shared" si="22"/>
        <v>RUN 2</v>
      </c>
      <c r="N112" s="8">
        <f t="shared" si="23"/>
        <v>8</v>
      </c>
      <c r="O112" s="6">
        <v>14</v>
      </c>
    </row>
    <row r="113" spans="1:3" ht="19.5" customHeight="1">
      <c r="A113" s="33"/>
      <c r="B113" s="30"/>
      <c r="C113" s="30"/>
    </row>
    <row r="114" ht="19.5" customHeight="1">
      <c r="A114" s="34" t="s">
        <v>20</v>
      </c>
    </row>
    <row r="115" spans="1:15" ht="19.5" customHeight="1">
      <c r="A115" s="6">
        <v>34</v>
      </c>
      <c r="B115" s="5" t="s">
        <v>242</v>
      </c>
      <c r="C115" s="5" t="s">
        <v>243</v>
      </c>
      <c r="D115" s="5" t="s">
        <v>244</v>
      </c>
      <c r="E115" s="6">
        <v>3</v>
      </c>
      <c r="F115" s="6">
        <v>2</v>
      </c>
      <c r="G115" s="6">
        <v>5</v>
      </c>
      <c r="H115" s="7">
        <f>SUM(E115:G115)</f>
        <v>10</v>
      </c>
      <c r="I115" s="6">
        <v>7</v>
      </c>
      <c r="J115" s="6">
        <v>7.5</v>
      </c>
      <c r="K115" s="6">
        <v>4.5</v>
      </c>
      <c r="L115" s="7">
        <f>SUM(I115:K115)</f>
        <v>19</v>
      </c>
      <c r="M115" s="8" t="str">
        <f>IF(H115&gt;=L115,"RUN 1","RUN 2")</f>
        <v>RUN 2</v>
      </c>
      <c r="N115" s="8">
        <f>IF(H115&gt;=L115,H115,L115)</f>
        <v>19</v>
      </c>
      <c r="O115" s="6">
        <v>1</v>
      </c>
    </row>
    <row r="116" spans="1:15" ht="19.5" customHeight="1">
      <c r="A116" s="6">
        <v>63</v>
      </c>
      <c r="B116" s="5" t="s">
        <v>334</v>
      </c>
      <c r="C116" s="5" t="s">
        <v>167</v>
      </c>
      <c r="D116" s="5"/>
      <c r="E116" s="6">
        <v>7</v>
      </c>
      <c r="F116" s="6">
        <v>4</v>
      </c>
      <c r="G116" s="6">
        <v>4</v>
      </c>
      <c r="H116" s="7">
        <f>SUM(E116:G116)</f>
        <v>15</v>
      </c>
      <c r="I116" s="6">
        <v>1</v>
      </c>
      <c r="J116" s="6">
        <v>8</v>
      </c>
      <c r="K116" s="6">
        <v>4</v>
      </c>
      <c r="L116" s="7">
        <f>SUM(I116:K116)</f>
        <v>13</v>
      </c>
      <c r="M116" s="8" t="str">
        <f>IF(H116&gt;=L116,"RUN 1","RUN 2")</f>
        <v>RUN 1</v>
      </c>
      <c r="N116" s="8">
        <f>IF(H116&gt;=L116,H116,L116)</f>
        <v>15</v>
      </c>
      <c r="O116" s="6">
        <v>2</v>
      </c>
    </row>
    <row r="117" spans="1:15" ht="19.5" customHeight="1">
      <c r="A117" s="6">
        <v>99</v>
      </c>
      <c r="B117" s="5" t="s">
        <v>237</v>
      </c>
      <c r="C117" s="5" t="s">
        <v>48</v>
      </c>
      <c r="D117" s="5" t="s">
        <v>239</v>
      </c>
      <c r="E117" s="6">
        <v>5</v>
      </c>
      <c r="F117" s="6">
        <v>2</v>
      </c>
      <c r="G117" s="6">
        <v>6</v>
      </c>
      <c r="H117" s="7">
        <f>SUM(E117:G117)</f>
        <v>13</v>
      </c>
      <c r="I117" s="6">
        <v>7</v>
      </c>
      <c r="J117" s="6">
        <v>2</v>
      </c>
      <c r="K117" s="6">
        <v>5</v>
      </c>
      <c r="L117" s="7">
        <f>SUM(I117:K117)</f>
        <v>14</v>
      </c>
      <c r="M117" s="8" t="str">
        <f>IF(H117&gt;=L117,"RUN 1","RUN 2")</f>
        <v>RUN 2</v>
      </c>
      <c r="N117" s="8">
        <f>IF(H117&gt;=L117,H117,L117)</f>
        <v>14</v>
      </c>
      <c r="O117" s="6">
        <v>3</v>
      </c>
    </row>
    <row r="118" spans="1:15" ht="19.5" customHeight="1">
      <c r="A118" s="6">
        <v>105</v>
      </c>
      <c r="B118" s="5" t="s">
        <v>241</v>
      </c>
      <c r="C118" s="5" t="s">
        <v>151</v>
      </c>
      <c r="D118" s="5"/>
      <c r="E118" s="6">
        <v>4</v>
      </c>
      <c r="F118" s="6">
        <v>3</v>
      </c>
      <c r="G118" s="6">
        <v>4.5</v>
      </c>
      <c r="H118" s="7">
        <f>SUM(E118:G118)</f>
        <v>11.5</v>
      </c>
      <c r="I118" s="6">
        <v>5</v>
      </c>
      <c r="J118" s="6">
        <v>5</v>
      </c>
      <c r="K118" s="6">
        <v>3.5</v>
      </c>
      <c r="L118" s="7">
        <f>SUM(I118:K118)</f>
        <v>13.5</v>
      </c>
      <c r="M118" s="8" t="str">
        <f>IF(H118&gt;=L118,"RUN 1","RUN 2")</f>
        <v>RUN 2</v>
      </c>
      <c r="N118" s="8">
        <f>IF(H118&gt;=L118,H118,L118)</f>
        <v>13.5</v>
      </c>
      <c r="O118" s="6">
        <v>4</v>
      </c>
    </row>
    <row r="119" spans="1:15" ht="19.5" customHeight="1">
      <c r="A119" s="6">
        <v>52</v>
      </c>
      <c r="B119" s="5" t="s">
        <v>302</v>
      </c>
      <c r="C119" s="5" t="s">
        <v>303</v>
      </c>
      <c r="D119" s="5" t="s">
        <v>304</v>
      </c>
      <c r="E119" s="6">
        <v>2</v>
      </c>
      <c r="F119" s="6">
        <v>2</v>
      </c>
      <c r="G119" s="6">
        <v>4</v>
      </c>
      <c r="H119" s="7">
        <f>SUM(E119:G119)</f>
        <v>8</v>
      </c>
      <c r="I119" s="6">
        <v>4</v>
      </c>
      <c r="J119" s="6">
        <v>5</v>
      </c>
      <c r="K119" s="6">
        <v>4</v>
      </c>
      <c r="L119" s="7">
        <f>SUM(I119:K119)</f>
        <v>13</v>
      </c>
      <c r="M119" s="8" t="str">
        <f>IF(H119&gt;=L119,"RUN 1","RUN 2")</f>
        <v>RUN 2</v>
      </c>
      <c r="N119" s="8">
        <f>IF(H119&gt;=L119,H119,L119)</f>
        <v>13</v>
      </c>
      <c r="O119" s="6">
        <v>5</v>
      </c>
    </row>
    <row r="120" spans="1:3" ht="12.75">
      <c r="A120" s="33"/>
      <c r="B120" s="30"/>
      <c r="C120" s="30"/>
    </row>
    <row r="121" spans="1:3" ht="12.75">
      <c r="A121" s="33"/>
      <c r="B121" s="30"/>
      <c r="C121" s="30"/>
    </row>
  </sheetData>
  <mergeCells count="3">
    <mergeCell ref="M2:N2"/>
    <mergeCell ref="E1:H1"/>
    <mergeCell ref="I1:L1"/>
  </mergeCells>
  <printOptions/>
  <pageMargins left="0.75" right="0.75" top="0.75" bottom="0.75" header="0.5" footer="0.5"/>
  <pageSetup fitToHeight="2" fitToWidth="1" horizontalDpi="360" verticalDpi="360" orientation="landscape" scale="66" r:id="rId1"/>
  <rowBreaks count="4" manualBreakCount="4">
    <brk id="27" max="255" man="1"/>
    <brk id="55" max="255" man="1"/>
    <brk id="7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63">
      <selection activeCell="B87" sqref="B87"/>
    </sheetView>
  </sheetViews>
  <sheetFormatPr defaultColWidth="9.140625" defaultRowHeight="12.75"/>
  <cols>
    <col min="1" max="1" width="7.00390625" style="0" customWidth="1"/>
    <col min="2" max="2" width="19.421875" style="0" customWidth="1"/>
    <col min="3" max="3" width="18.57421875" style="0" bestFit="1" customWidth="1"/>
    <col min="4" max="4" width="18.57421875" style="0" customWidth="1"/>
    <col min="5" max="5" width="24.7109375" style="0" customWidth="1"/>
    <col min="6" max="8" width="0" style="1" hidden="1" customWidth="1"/>
    <col min="9" max="9" width="11.421875" style="2" hidden="1" customWidth="1"/>
    <col min="10" max="10" width="0" style="1" hidden="1" customWidth="1"/>
    <col min="11" max="11" width="9.8515625" style="1" hidden="1" customWidth="1"/>
    <col min="12" max="12" width="0" style="1" hidden="1" customWidth="1"/>
    <col min="13" max="14" width="11.421875" style="2" hidden="1" customWidth="1"/>
    <col min="15" max="15" width="11.7109375" style="3" hidden="1" customWidth="1"/>
    <col min="16" max="16" width="0" style="1" hidden="1" customWidth="1"/>
  </cols>
  <sheetData>
    <row r="1" spans="1:16" s="4" customFormat="1" ht="19.5" customHeight="1" thickBot="1">
      <c r="A1" s="20" t="s">
        <v>0</v>
      </c>
      <c r="B1" s="21"/>
      <c r="C1" s="22"/>
      <c r="D1" s="21"/>
      <c r="E1" s="21"/>
      <c r="F1" s="38" t="s">
        <v>13</v>
      </c>
      <c r="G1" s="39"/>
      <c r="H1" s="39"/>
      <c r="I1" s="40"/>
      <c r="J1" s="38" t="s">
        <v>14</v>
      </c>
      <c r="K1" s="39"/>
      <c r="L1" s="39"/>
      <c r="M1" s="41"/>
      <c r="N1" s="9"/>
      <c r="O1" s="3"/>
      <c r="P1" s="2"/>
    </row>
    <row r="2" spans="1:16" s="15" customFormat="1" ht="19.5" customHeight="1" thickBot="1">
      <c r="A2" s="10" t="s">
        <v>1</v>
      </c>
      <c r="B2" s="11" t="s">
        <v>2</v>
      </c>
      <c r="C2" s="11" t="s">
        <v>3</v>
      </c>
      <c r="D2" s="11" t="s">
        <v>17</v>
      </c>
      <c r="E2" s="11" t="s">
        <v>16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9</v>
      </c>
      <c r="K2" s="12" t="s">
        <v>10</v>
      </c>
      <c r="L2" s="12" t="s">
        <v>11</v>
      </c>
      <c r="M2" s="13" t="s">
        <v>12</v>
      </c>
      <c r="N2" s="36" t="s">
        <v>4</v>
      </c>
      <c r="O2" s="37"/>
      <c r="P2" s="14" t="s">
        <v>15</v>
      </c>
    </row>
    <row r="3" ht="19.5" customHeight="1"/>
    <row r="4" ht="19.5" customHeight="1">
      <c r="A4" s="4" t="s">
        <v>5</v>
      </c>
    </row>
    <row r="5" spans="1:16" ht="19.5" customHeight="1">
      <c r="A5" s="5">
        <v>316</v>
      </c>
      <c r="B5" s="5" t="s">
        <v>23</v>
      </c>
      <c r="C5" s="5" t="s">
        <v>21</v>
      </c>
      <c r="D5" s="5" t="s">
        <v>25</v>
      </c>
      <c r="E5" s="5"/>
      <c r="F5" s="6"/>
      <c r="G5" s="6"/>
      <c r="H5" s="6"/>
      <c r="I5" s="7">
        <f>SUM(F5:H5)</f>
        <v>0</v>
      </c>
      <c r="J5" s="6"/>
      <c r="K5" s="6"/>
      <c r="L5" s="6"/>
      <c r="M5" s="7">
        <f>SUM(J5:L5)</f>
        <v>0</v>
      </c>
      <c r="N5" s="8" t="str">
        <f>IF(I5&gt;=M5,"RUN 1","RUN 2")</f>
        <v>RUN 1</v>
      </c>
      <c r="O5" s="8">
        <f aca="true" t="shared" si="0" ref="O5:O17">IF(I5&gt;=M5,I5,M5)</f>
        <v>0</v>
      </c>
      <c r="P5" s="6"/>
    </row>
    <row r="6" spans="1:16" ht="19.5" customHeight="1">
      <c r="A6" s="5">
        <v>311</v>
      </c>
      <c r="B6" s="5" t="s">
        <v>23</v>
      </c>
      <c r="C6" s="5" t="s">
        <v>24</v>
      </c>
      <c r="D6" s="5" t="s">
        <v>26</v>
      </c>
      <c r="E6" s="5" t="s">
        <v>27</v>
      </c>
      <c r="F6" s="6"/>
      <c r="G6" s="6"/>
      <c r="H6" s="6"/>
      <c r="I6" s="7">
        <f aca="true" t="shared" si="1" ref="I6:I17">SUM(F6:H6)</f>
        <v>0</v>
      </c>
      <c r="J6" s="6"/>
      <c r="K6" s="6"/>
      <c r="L6" s="6"/>
      <c r="M6" s="7">
        <f aca="true" t="shared" si="2" ref="M6:M17">SUM(J6:L6)</f>
        <v>0</v>
      </c>
      <c r="N6" s="8" t="str">
        <f aca="true" t="shared" si="3" ref="N6:N17">IF(I6&gt;=M6,"RUN 1","RUN 2")</f>
        <v>RUN 1</v>
      </c>
      <c r="O6" s="8">
        <f t="shared" si="0"/>
        <v>0</v>
      </c>
      <c r="P6" s="6"/>
    </row>
    <row r="7" spans="1:16" ht="19.5" customHeight="1">
      <c r="A7" s="5">
        <v>320</v>
      </c>
      <c r="B7" s="5" t="s">
        <v>23</v>
      </c>
      <c r="C7" s="5" t="s">
        <v>28</v>
      </c>
      <c r="D7" s="5" t="s">
        <v>29</v>
      </c>
      <c r="E7" s="5" t="s">
        <v>30</v>
      </c>
      <c r="F7" s="6"/>
      <c r="G7" s="6"/>
      <c r="H7" s="6"/>
      <c r="I7" s="7">
        <f t="shared" si="1"/>
        <v>0</v>
      </c>
      <c r="J7" s="6"/>
      <c r="K7" s="6"/>
      <c r="L7" s="6"/>
      <c r="M7" s="7">
        <f t="shared" si="2"/>
        <v>0</v>
      </c>
      <c r="N7" s="8" t="str">
        <f t="shared" si="3"/>
        <v>RUN 1</v>
      </c>
      <c r="O7" s="8">
        <f t="shared" si="0"/>
        <v>0</v>
      </c>
      <c r="P7" s="6"/>
    </row>
    <row r="8" spans="1:16" ht="19.5" customHeight="1">
      <c r="A8" s="5">
        <v>309</v>
      </c>
      <c r="B8" s="5" t="s">
        <v>23</v>
      </c>
      <c r="C8" s="5" t="s">
        <v>31</v>
      </c>
      <c r="D8" s="5" t="s">
        <v>32</v>
      </c>
      <c r="E8" s="5"/>
      <c r="F8" s="6"/>
      <c r="G8" s="6"/>
      <c r="H8" s="6"/>
      <c r="I8" s="7">
        <f t="shared" si="1"/>
        <v>0</v>
      </c>
      <c r="J8" s="6"/>
      <c r="K8" s="6"/>
      <c r="L8" s="6"/>
      <c r="M8" s="7">
        <f t="shared" si="2"/>
        <v>0</v>
      </c>
      <c r="N8" s="8" t="str">
        <f t="shared" si="3"/>
        <v>RUN 1</v>
      </c>
      <c r="O8" s="8">
        <f t="shared" si="0"/>
        <v>0</v>
      </c>
      <c r="P8" s="6"/>
    </row>
    <row r="9" spans="1:16" ht="19.5" customHeight="1">
      <c r="A9" s="5">
        <v>302</v>
      </c>
      <c r="B9" s="5" t="s">
        <v>23</v>
      </c>
      <c r="C9" s="5" t="s">
        <v>33</v>
      </c>
      <c r="D9" s="5" t="s">
        <v>26</v>
      </c>
      <c r="E9" s="5"/>
      <c r="F9" s="6"/>
      <c r="G9" s="6"/>
      <c r="H9" s="6"/>
      <c r="I9" s="7">
        <f t="shared" si="1"/>
        <v>0</v>
      </c>
      <c r="J9" s="6"/>
      <c r="K9" s="6"/>
      <c r="L9" s="6"/>
      <c r="M9" s="7">
        <f t="shared" si="2"/>
        <v>0</v>
      </c>
      <c r="N9" s="8" t="str">
        <f t="shared" si="3"/>
        <v>RUN 1</v>
      </c>
      <c r="O9" s="8">
        <f t="shared" si="0"/>
        <v>0</v>
      </c>
      <c r="P9" s="6"/>
    </row>
    <row r="10" spans="1:16" ht="19.5" customHeight="1">
      <c r="A10" s="5">
        <v>330</v>
      </c>
      <c r="B10" s="5" t="s">
        <v>23</v>
      </c>
      <c r="C10" s="5" t="s">
        <v>34</v>
      </c>
      <c r="D10" s="5" t="s">
        <v>35</v>
      </c>
      <c r="E10" s="5" t="s">
        <v>35</v>
      </c>
      <c r="F10" s="6"/>
      <c r="G10" s="6"/>
      <c r="H10" s="6"/>
      <c r="I10" s="7">
        <f t="shared" si="1"/>
        <v>0</v>
      </c>
      <c r="J10" s="6"/>
      <c r="K10" s="6"/>
      <c r="L10" s="6"/>
      <c r="M10" s="7">
        <f t="shared" si="2"/>
        <v>0</v>
      </c>
      <c r="N10" s="8" t="str">
        <f t="shared" si="3"/>
        <v>RUN 1</v>
      </c>
      <c r="O10" s="8">
        <f t="shared" si="0"/>
        <v>0</v>
      </c>
      <c r="P10" s="6"/>
    </row>
    <row r="11" spans="1:16" ht="19.5" customHeight="1">
      <c r="A11" s="5">
        <v>331</v>
      </c>
      <c r="B11" s="5" t="s">
        <v>23</v>
      </c>
      <c r="C11" s="5" t="s">
        <v>37</v>
      </c>
      <c r="D11" s="5" t="s">
        <v>36</v>
      </c>
      <c r="E11" s="5"/>
      <c r="F11" s="6"/>
      <c r="G11" s="6"/>
      <c r="H11" s="6"/>
      <c r="I11" s="7">
        <f t="shared" si="1"/>
        <v>0</v>
      </c>
      <c r="J11" s="6"/>
      <c r="K11" s="6"/>
      <c r="L11" s="6"/>
      <c r="M11" s="7">
        <f t="shared" si="2"/>
        <v>0</v>
      </c>
      <c r="N11" s="8" t="str">
        <f t="shared" si="3"/>
        <v>RUN 1</v>
      </c>
      <c r="O11" s="8">
        <f t="shared" si="0"/>
        <v>0</v>
      </c>
      <c r="P11" s="6"/>
    </row>
    <row r="12" spans="1:16" ht="19.5" customHeight="1">
      <c r="A12" s="5">
        <v>333</v>
      </c>
      <c r="B12" s="5" t="s">
        <v>23</v>
      </c>
      <c r="C12" s="5" t="s">
        <v>38</v>
      </c>
      <c r="D12" s="5" t="s">
        <v>25</v>
      </c>
      <c r="E12" s="5"/>
      <c r="F12" s="6"/>
      <c r="G12" s="6"/>
      <c r="H12" s="6"/>
      <c r="I12" s="7">
        <f t="shared" si="1"/>
        <v>0</v>
      </c>
      <c r="J12" s="6"/>
      <c r="K12" s="6"/>
      <c r="L12" s="6"/>
      <c r="M12" s="7">
        <f t="shared" si="2"/>
        <v>0</v>
      </c>
      <c r="N12" s="8" t="str">
        <f t="shared" si="3"/>
        <v>RUN 1</v>
      </c>
      <c r="O12" s="8">
        <f t="shared" si="0"/>
        <v>0</v>
      </c>
      <c r="P12" s="6"/>
    </row>
    <row r="13" spans="1:16" ht="19.5" customHeight="1">
      <c r="A13" s="5">
        <v>300</v>
      </c>
      <c r="B13" s="5" t="s">
        <v>23</v>
      </c>
      <c r="C13" s="5" t="s">
        <v>39</v>
      </c>
      <c r="D13" s="5" t="s">
        <v>40</v>
      </c>
      <c r="E13" s="5" t="s">
        <v>41</v>
      </c>
      <c r="F13" s="6"/>
      <c r="G13" s="6"/>
      <c r="H13" s="6"/>
      <c r="I13" s="7">
        <f t="shared" si="1"/>
        <v>0</v>
      </c>
      <c r="J13" s="6"/>
      <c r="K13" s="6"/>
      <c r="L13" s="6"/>
      <c r="M13" s="7">
        <f t="shared" si="2"/>
        <v>0</v>
      </c>
      <c r="N13" s="8" t="str">
        <f t="shared" si="3"/>
        <v>RUN 1</v>
      </c>
      <c r="O13" s="8">
        <f t="shared" si="0"/>
        <v>0</v>
      </c>
      <c r="P13" s="6"/>
    </row>
    <row r="14" spans="1:16" ht="19.5" customHeight="1">
      <c r="A14" s="5">
        <v>335</v>
      </c>
      <c r="B14" s="5" t="s">
        <v>23</v>
      </c>
      <c r="C14" s="5" t="s">
        <v>42</v>
      </c>
      <c r="D14" s="5" t="s">
        <v>25</v>
      </c>
      <c r="E14" s="5" t="s">
        <v>43</v>
      </c>
      <c r="F14" s="6"/>
      <c r="G14" s="6"/>
      <c r="H14" s="6"/>
      <c r="I14" s="7">
        <f t="shared" si="1"/>
        <v>0</v>
      </c>
      <c r="J14" s="6"/>
      <c r="K14" s="6"/>
      <c r="L14" s="6"/>
      <c r="M14" s="7">
        <f t="shared" si="2"/>
        <v>0</v>
      </c>
      <c r="N14" s="8" t="str">
        <f t="shared" si="3"/>
        <v>RUN 1</v>
      </c>
      <c r="O14" s="8">
        <f t="shared" si="0"/>
        <v>0</v>
      </c>
      <c r="P14" s="6"/>
    </row>
    <row r="15" spans="1:16" ht="19.5" customHeight="1">
      <c r="A15" s="5">
        <v>346</v>
      </c>
      <c r="B15" s="5" t="s">
        <v>23</v>
      </c>
      <c r="C15" s="5" t="s">
        <v>44</v>
      </c>
      <c r="D15" s="5" t="s">
        <v>45</v>
      </c>
      <c r="E15" s="5" t="s">
        <v>46</v>
      </c>
      <c r="F15" s="6"/>
      <c r="G15" s="6"/>
      <c r="H15" s="6"/>
      <c r="I15" s="7">
        <f t="shared" si="1"/>
        <v>0</v>
      </c>
      <c r="J15" s="6"/>
      <c r="K15" s="6"/>
      <c r="L15" s="6"/>
      <c r="M15" s="7">
        <f t="shared" si="2"/>
        <v>0</v>
      </c>
      <c r="N15" s="8" t="str">
        <f t="shared" si="3"/>
        <v>RUN 1</v>
      </c>
      <c r="O15" s="8">
        <f t="shared" si="0"/>
        <v>0</v>
      </c>
      <c r="P15" s="6"/>
    </row>
    <row r="16" spans="1:16" ht="19.5" customHeight="1">
      <c r="A16" s="5">
        <v>291</v>
      </c>
      <c r="B16" s="5" t="s">
        <v>23</v>
      </c>
      <c r="C16" s="5" t="s">
        <v>47</v>
      </c>
      <c r="D16" s="5" t="s">
        <v>48</v>
      </c>
      <c r="E16" s="5" t="s">
        <v>35</v>
      </c>
      <c r="F16" s="6"/>
      <c r="G16" s="6"/>
      <c r="H16" s="6"/>
      <c r="I16" s="7">
        <f t="shared" si="1"/>
        <v>0</v>
      </c>
      <c r="J16" s="6"/>
      <c r="K16" s="6"/>
      <c r="L16" s="6"/>
      <c r="M16" s="7">
        <f t="shared" si="2"/>
        <v>0</v>
      </c>
      <c r="N16" s="8" t="str">
        <f t="shared" si="3"/>
        <v>RUN 1</v>
      </c>
      <c r="O16" s="8">
        <f t="shared" si="0"/>
        <v>0</v>
      </c>
      <c r="P16" s="6"/>
    </row>
    <row r="17" spans="1:16" ht="19.5" customHeight="1">
      <c r="A17" s="5">
        <v>279</v>
      </c>
      <c r="B17" s="5" t="s">
        <v>23</v>
      </c>
      <c r="C17" s="5" t="s">
        <v>49</v>
      </c>
      <c r="D17" s="5" t="s">
        <v>48</v>
      </c>
      <c r="E17" s="5" t="s">
        <v>50</v>
      </c>
      <c r="F17" s="6"/>
      <c r="G17" s="6"/>
      <c r="H17" s="6"/>
      <c r="I17" s="7">
        <f t="shared" si="1"/>
        <v>0</v>
      </c>
      <c r="J17" s="6"/>
      <c r="K17" s="6"/>
      <c r="L17" s="6"/>
      <c r="M17" s="7">
        <f t="shared" si="2"/>
        <v>0</v>
      </c>
      <c r="N17" s="8" t="str">
        <f t="shared" si="3"/>
        <v>RUN 1</v>
      </c>
      <c r="O17" s="8">
        <f t="shared" si="0"/>
        <v>0</v>
      </c>
      <c r="P17" s="6"/>
    </row>
    <row r="18" spans="1:16" ht="19.5" customHeight="1">
      <c r="A18" s="5">
        <v>338</v>
      </c>
      <c r="B18" s="5" t="s">
        <v>23</v>
      </c>
      <c r="C18" s="5" t="s">
        <v>51</v>
      </c>
      <c r="D18" s="5" t="s">
        <v>52</v>
      </c>
      <c r="E18" s="5" t="s">
        <v>53</v>
      </c>
      <c r="F18" s="6"/>
      <c r="G18" s="6"/>
      <c r="H18" s="6"/>
      <c r="I18" s="7"/>
      <c r="J18" s="6"/>
      <c r="K18" s="6"/>
      <c r="L18" s="6"/>
      <c r="M18" s="7"/>
      <c r="N18" s="8"/>
      <c r="O18" s="8"/>
      <c r="P18" s="6"/>
    </row>
    <row r="19" spans="1:16" ht="19.5" customHeight="1">
      <c r="A19" s="5">
        <v>336</v>
      </c>
      <c r="B19" s="5" t="s">
        <v>23</v>
      </c>
      <c r="C19" s="5" t="s">
        <v>54</v>
      </c>
      <c r="D19" s="5" t="s">
        <v>55</v>
      </c>
      <c r="E19" s="5" t="s">
        <v>56</v>
      </c>
      <c r="F19" s="6"/>
      <c r="G19" s="6"/>
      <c r="H19" s="6"/>
      <c r="I19" s="7"/>
      <c r="J19" s="6"/>
      <c r="K19" s="6"/>
      <c r="L19" s="6"/>
      <c r="M19" s="7"/>
      <c r="N19" s="8"/>
      <c r="O19" s="8"/>
      <c r="P19" s="6"/>
    </row>
    <row r="20" spans="1:16" ht="19.5" customHeight="1">
      <c r="A20" s="5">
        <v>324</v>
      </c>
      <c r="B20" s="5" t="s">
        <v>23</v>
      </c>
      <c r="C20" s="5" t="s">
        <v>57</v>
      </c>
      <c r="D20" s="5" t="s">
        <v>48</v>
      </c>
      <c r="E20" s="5"/>
      <c r="F20" s="6"/>
      <c r="G20" s="6"/>
      <c r="H20" s="6"/>
      <c r="I20" s="7"/>
      <c r="J20" s="6"/>
      <c r="K20" s="6"/>
      <c r="L20" s="6"/>
      <c r="M20" s="7"/>
      <c r="N20" s="8"/>
      <c r="O20" s="8"/>
      <c r="P20" s="6"/>
    </row>
    <row r="21" spans="1:16" ht="19.5" customHeight="1">
      <c r="A21" s="5">
        <v>339</v>
      </c>
      <c r="B21" s="5" t="s">
        <v>23</v>
      </c>
      <c r="C21" s="5" t="s">
        <v>58</v>
      </c>
      <c r="D21" s="5" t="s">
        <v>25</v>
      </c>
      <c r="E21" s="5" t="s">
        <v>59</v>
      </c>
      <c r="F21" s="6"/>
      <c r="G21" s="6"/>
      <c r="H21" s="6"/>
      <c r="I21" s="7"/>
      <c r="J21" s="6"/>
      <c r="K21" s="6"/>
      <c r="L21" s="6"/>
      <c r="M21" s="7"/>
      <c r="N21" s="8"/>
      <c r="O21" s="8"/>
      <c r="P21" s="6"/>
    </row>
    <row r="22" spans="1:16" ht="19.5" customHeight="1">
      <c r="A22" s="5">
        <v>326</v>
      </c>
      <c r="B22" s="5" t="s">
        <v>23</v>
      </c>
      <c r="C22" s="5" t="s">
        <v>60</v>
      </c>
      <c r="D22" s="5" t="s">
        <v>61</v>
      </c>
      <c r="E22" s="5" t="s">
        <v>53</v>
      </c>
      <c r="F22" s="6"/>
      <c r="G22" s="6"/>
      <c r="H22" s="6"/>
      <c r="I22" s="7"/>
      <c r="J22" s="6"/>
      <c r="K22" s="6"/>
      <c r="L22" s="6"/>
      <c r="M22" s="7"/>
      <c r="N22" s="8"/>
      <c r="O22" s="8"/>
      <c r="P22" s="6"/>
    </row>
    <row r="23" spans="1:16" ht="19.5" customHeight="1">
      <c r="A23" s="5">
        <v>290</v>
      </c>
      <c r="B23" s="5" t="s">
        <v>23</v>
      </c>
      <c r="C23" s="5" t="s">
        <v>65</v>
      </c>
      <c r="D23" s="5" t="s">
        <v>25</v>
      </c>
      <c r="E23" s="5"/>
      <c r="F23" s="6"/>
      <c r="G23" s="6"/>
      <c r="H23" s="6"/>
      <c r="I23" s="7"/>
      <c r="J23" s="6"/>
      <c r="K23" s="6"/>
      <c r="L23" s="6"/>
      <c r="M23" s="7"/>
      <c r="N23" s="8"/>
      <c r="O23" s="8"/>
      <c r="P23" s="6"/>
    </row>
    <row r="24" ht="19.5" customHeight="1"/>
    <row r="25" ht="19.5" customHeight="1">
      <c r="A25" s="4" t="s">
        <v>6</v>
      </c>
    </row>
    <row r="26" spans="1:16" ht="19.5" customHeight="1">
      <c r="A26" s="5">
        <v>328</v>
      </c>
      <c r="B26" s="5" t="s">
        <v>22</v>
      </c>
      <c r="C26" s="5" t="s">
        <v>62</v>
      </c>
      <c r="D26" s="5" t="s">
        <v>63</v>
      </c>
      <c r="E26" s="5" t="s">
        <v>64</v>
      </c>
      <c r="F26" s="6"/>
      <c r="G26" s="6"/>
      <c r="H26" s="6"/>
      <c r="I26" s="7">
        <f aca="true" t="shared" si="4" ref="I26:I35">SUM(F26:H26)</f>
        <v>0</v>
      </c>
      <c r="J26" s="6"/>
      <c r="K26" s="6"/>
      <c r="L26" s="6"/>
      <c r="M26" s="7">
        <f aca="true" t="shared" si="5" ref="M26:M35">SUM(J26:L26)</f>
        <v>0</v>
      </c>
      <c r="N26" s="8" t="str">
        <f aca="true" t="shared" si="6" ref="N26:N35">IF(I26&gt;=M26,"RUN 1","RUN 2")</f>
        <v>RUN 1</v>
      </c>
      <c r="O26" s="8">
        <f aca="true" t="shared" si="7" ref="O26:O35">IF(I26&gt;=M26,I26,M26)</f>
        <v>0</v>
      </c>
      <c r="P26" s="6"/>
    </row>
    <row r="27" spans="1:16" ht="19.5" customHeight="1">
      <c r="A27" s="5">
        <v>329</v>
      </c>
      <c r="B27" s="5" t="s">
        <v>22</v>
      </c>
      <c r="C27" s="5" t="s">
        <v>66</v>
      </c>
      <c r="D27" s="5" t="s">
        <v>67</v>
      </c>
      <c r="E27" s="5" t="s">
        <v>68</v>
      </c>
      <c r="F27" s="6"/>
      <c r="G27" s="6"/>
      <c r="H27" s="6"/>
      <c r="I27" s="7">
        <f t="shared" si="4"/>
        <v>0</v>
      </c>
      <c r="J27" s="6"/>
      <c r="K27" s="6"/>
      <c r="L27" s="6"/>
      <c r="M27" s="7">
        <f t="shared" si="5"/>
        <v>0</v>
      </c>
      <c r="N27" s="8" t="str">
        <f t="shared" si="6"/>
        <v>RUN 1</v>
      </c>
      <c r="O27" s="8">
        <f t="shared" si="7"/>
        <v>0</v>
      </c>
      <c r="P27" s="6"/>
    </row>
    <row r="28" spans="1:16" ht="19.5" customHeight="1">
      <c r="A28" s="5">
        <v>344</v>
      </c>
      <c r="B28" s="5" t="s">
        <v>22</v>
      </c>
      <c r="C28" s="5" t="s">
        <v>69</v>
      </c>
      <c r="D28" s="5" t="s">
        <v>67</v>
      </c>
      <c r="E28" s="5" t="s">
        <v>68</v>
      </c>
      <c r="F28" s="6"/>
      <c r="G28" s="6"/>
      <c r="H28" s="6"/>
      <c r="I28" s="7">
        <f t="shared" si="4"/>
        <v>0</v>
      </c>
      <c r="J28" s="6"/>
      <c r="K28" s="6"/>
      <c r="L28" s="6"/>
      <c r="M28" s="7">
        <f t="shared" si="5"/>
        <v>0</v>
      </c>
      <c r="N28" s="8" t="str">
        <f t="shared" si="6"/>
        <v>RUN 1</v>
      </c>
      <c r="O28" s="8">
        <f t="shared" si="7"/>
        <v>0</v>
      </c>
      <c r="P28" s="6"/>
    </row>
    <row r="29" spans="1:16" ht="19.5" customHeight="1">
      <c r="A29" s="5">
        <v>280</v>
      </c>
      <c r="B29" s="5" t="s">
        <v>22</v>
      </c>
      <c r="C29" s="5" t="s">
        <v>70</v>
      </c>
      <c r="D29" s="5" t="s">
        <v>71</v>
      </c>
      <c r="E29" s="5" t="s">
        <v>72</v>
      </c>
      <c r="F29" s="6"/>
      <c r="G29" s="6"/>
      <c r="H29" s="6"/>
      <c r="I29" s="7">
        <f t="shared" si="4"/>
        <v>0</v>
      </c>
      <c r="J29" s="6"/>
      <c r="K29" s="6"/>
      <c r="L29" s="6"/>
      <c r="M29" s="7">
        <f t="shared" si="5"/>
        <v>0</v>
      </c>
      <c r="N29" s="8" t="str">
        <f t="shared" si="6"/>
        <v>RUN 1</v>
      </c>
      <c r="O29" s="8">
        <f t="shared" si="7"/>
        <v>0</v>
      </c>
      <c r="P29" s="6"/>
    </row>
    <row r="30" spans="1:16" ht="19.5" customHeight="1">
      <c r="A30" s="5">
        <v>287</v>
      </c>
      <c r="B30" s="5" t="s">
        <v>22</v>
      </c>
      <c r="C30" s="5" t="s">
        <v>91</v>
      </c>
      <c r="D30" s="5" t="s">
        <v>92</v>
      </c>
      <c r="E30" s="5" t="s">
        <v>93</v>
      </c>
      <c r="F30" s="6"/>
      <c r="G30" s="6"/>
      <c r="H30" s="6"/>
      <c r="I30" s="7">
        <f t="shared" si="4"/>
        <v>0</v>
      </c>
      <c r="J30" s="6"/>
      <c r="K30" s="6"/>
      <c r="L30" s="6"/>
      <c r="M30" s="7">
        <f t="shared" si="5"/>
        <v>0</v>
      </c>
      <c r="N30" s="8" t="str">
        <f t="shared" si="6"/>
        <v>RUN 1</v>
      </c>
      <c r="O30" s="8">
        <f t="shared" si="7"/>
        <v>0</v>
      </c>
      <c r="P30" s="6"/>
    </row>
    <row r="31" spans="1:16" ht="19.5" customHeight="1">
      <c r="A31" s="5">
        <v>327</v>
      </c>
      <c r="B31" s="5" t="s">
        <v>22</v>
      </c>
      <c r="C31" s="5" t="s">
        <v>94</v>
      </c>
      <c r="D31" s="5" t="s">
        <v>95</v>
      </c>
      <c r="E31" s="5" t="s">
        <v>96</v>
      </c>
      <c r="F31" s="6"/>
      <c r="G31" s="6"/>
      <c r="H31" s="6"/>
      <c r="I31" s="7">
        <f t="shared" si="4"/>
        <v>0</v>
      </c>
      <c r="J31" s="6"/>
      <c r="K31" s="6"/>
      <c r="L31" s="6"/>
      <c r="M31" s="7">
        <f t="shared" si="5"/>
        <v>0</v>
      </c>
      <c r="N31" s="8" t="str">
        <f t="shared" si="6"/>
        <v>RUN 1</v>
      </c>
      <c r="O31" s="8">
        <f t="shared" si="7"/>
        <v>0</v>
      </c>
      <c r="P31" s="6"/>
    </row>
    <row r="32" spans="1:16" ht="19.5" customHeight="1">
      <c r="A32" s="5">
        <v>345</v>
      </c>
      <c r="B32" s="5" t="s">
        <v>22</v>
      </c>
      <c r="C32" s="27" t="s">
        <v>98</v>
      </c>
      <c r="D32" s="5" t="s">
        <v>67</v>
      </c>
      <c r="E32" s="5" t="s">
        <v>97</v>
      </c>
      <c r="F32" s="6"/>
      <c r="G32" s="6"/>
      <c r="H32" s="6"/>
      <c r="I32" s="7">
        <f t="shared" si="4"/>
        <v>0</v>
      </c>
      <c r="J32" s="6"/>
      <c r="K32" s="6"/>
      <c r="L32" s="6"/>
      <c r="M32" s="7">
        <f t="shared" si="5"/>
        <v>0</v>
      </c>
      <c r="N32" s="8" t="str">
        <f t="shared" si="6"/>
        <v>RUN 1</v>
      </c>
      <c r="O32" s="8">
        <f t="shared" si="7"/>
        <v>0</v>
      </c>
      <c r="P32" s="6"/>
    </row>
    <row r="33" spans="1:16" ht="19.5" customHeight="1">
      <c r="A33" s="5">
        <v>285</v>
      </c>
      <c r="B33" s="5" t="s">
        <v>22</v>
      </c>
      <c r="C33" s="5" t="s">
        <v>99</v>
      </c>
      <c r="D33" s="5" t="s">
        <v>100</v>
      </c>
      <c r="E33" s="5" t="s">
        <v>101</v>
      </c>
      <c r="F33" s="6"/>
      <c r="G33" s="6"/>
      <c r="H33" s="6"/>
      <c r="I33" s="7">
        <f t="shared" si="4"/>
        <v>0</v>
      </c>
      <c r="J33" s="6"/>
      <c r="K33" s="6"/>
      <c r="L33" s="6"/>
      <c r="M33" s="7">
        <f t="shared" si="5"/>
        <v>0</v>
      </c>
      <c r="N33" s="8" t="str">
        <f t="shared" si="6"/>
        <v>RUN 1</v>
      </c>
      <c r="O33" s="8">
        <f t="shared" si="7"/>
        <v>0</v>
      </c>
      <c r="P33" s="6"/>
    </row>
    <row r="34" spans="1:16" ht="19.5" customHeight="1">
      <c r="A34" s="5">
        <v>332</v>
      </c>
      <c r="B34" s="5" t="s">
        <v>22</v>
      </c>
      <c r="C34" s="5" t="s">
        <v>102</v>
      </c>
      <c r="D34" s="5" t="s">
        <v>67</v>
      </c>
      <c r="E34" s="5" t="s">
        <v>103</v>
      </c>
      <c r="F34" s="6"/>
      <c r="G34" s="6"/>
      <c r="H34" s="6"/>
      <c r="I34" s="7">
        <f t="shared" si="4"/>
        <v>0</v>
      </c>
      <c r="J34" s="6"/>
      <c r="K34" s="6"/>
      <c r="L34" s="6"/>
      <c r="M34" s="7">
        <f t="shared" si="5"/>
        <v>0</v>
      </c>
      <c r="N34" s="8" t="str">
        <f t="shared" si="6"/>
        <v>RUN 1</v>
      </c>
      <c r="O34" s="8">
        <f t="shared" si="7"/>
        <v>0</v>
      </c>
      <c r="P34" s="6"/>
    </row>
    <row r="35" spans="1:16" ht="19.5" customHeight="1">
      <c r="A35" s="5">
        <v>290</v>
      </c>
      <c r="B35" s="5" t="s">
        <v>22</v>
      </c>
      <c r="C35" s="5" t="s">
        <v>65</v>
      </c>
      <c r="D35" s="5" t="s">
        <v>67</v>
      </c>
      <c r="E35" s="5"/>
      <c r="F35" s="6"/>
      <c r="G35" s="6"/>
      <c r="H35" s="6"/>
      <c r="I35" s="7">
        <f t="shared" si="4"/>
        <v>0</v>
      </c>
      <c r="J35" s="6"/>
      <c r="K35" s="6"/>
      <c r="L35" s="6"/>
      <c r="M35" s="7">
        <f t="shared" si="5"/>
        <v>0</v>
      </c>
      <c r="N35" s="8" t="str">
        <f t="shared" si="6"/>
        <v>RUN 1</v>
      </c>
      <c r="O35" s="8">
        <f t="shared" si="7"/>
        <v>0</v>
      </c>
      <c r="P35" s="6"/>
    </row>
    <row r="36" ht="19.5" customHeight="1"/>
    <row r="37" ht="19.5" customHeight="1">
      <c r="A37" s="4" t="s">
        <v>7</v>
      </c>
    </row>
    <row r="38" spans="1:16" ht="19.5" customHeight="1">
      <c r="A38" s="5">
        <v>308</v>
      </c>
      <c r="B38" s="5" t="s">
        <v>22</v>
      </c>
      <c r="C38" s="5" t="s">
        <v>73</v>
      </c>
      <c r="D38" s="5" t="s">
        <v>74</v>
      </c>
      <c r="E38" s="26" t="s">
        <v>78</v>
      </c>
      <c r="F38" s="6"/>
      <c r="G38" s="6"/>
      <c r="H38" s="6"/>
      <c r="I38" s="7">
        <f>SUM(F38:H38)</f>
        <v>0</v>
      </c>
      <c r="J38" s="6"/>
      <c r="K38" s="6"/>
      <c r="L38" s="6"/>
      <c r="M38" s="7">
        <f>SUM(J38:L38)</f>
        <v>0</v>
      </c>
      <c r="N38" s="8" t="str">
        <f>IF(I38&gt;=M38,"RUN 1","RUN 2")</f>
        <v>RUN 1</v>
      </c>
      <c r="O38" s="8">
        <f>IF(I38&gt;=M38,I38,M38)</f>
        <v>0</v>
      </c>
      <c r="P38" s="6"/>
    </row>
    <row r="39" spans="1:16" ht="19.5" customHeight="1">
      <c r="A39" s="5">
        <v>307</v>
      </c>
      <c r="B39" s="5" t="s">
        <v>22</v>
      </c>
      <c r="C39" s="5" t="s">
        <v>75</v>
      </c>
      <c r="D39" s="5" t="s">
        <v>76</v>
      </c>
      <c r="E39" s="5" t="s">
        <v>77</v>
      </c>
      <c r="F39" s="6"/>
      <c r="G39" s="6"/>
      <c r="H39" s="6"/>
      <c r="I39" s="7">
        <f>SUM(F39:H39)</f>
        <v>0</v>
      </c>
      <c r="J39" s="6"/>
      <c r="K39" s="6"/>
      <c r="L39" s="6"/>
      <c r="M39" s="7">
        <f>SUM(J39:L39)</f>
        <v>0</v>
      </c>
      <c r="N39" s="8" t="str">
        <f>IF(I39&gt;=M39,"RUN 1","RUN 2")</f>
        <v>RUN 1</v>
      </c>
      <c r="O39" s="8">
        <f>IF(I39&gt;=M39,I39,M39)</f>
        <v>0</v>
      </c>
      <c r="P39" s="6"/>
    </row>
    <row r="40" spans="1:16" ht="19.5" customHeight="1">
      <c r="A40" s="5">
        <v>322</v>
      </c>
      <c r="B40" s="5" t="s">
        <v>22</v>
      </c>
      <c r="C40" s="5" t="s">
        <v>79</v>
      </c>
      <c r="D40" s="5" t="s">
        <v>80</v>
      </c>
      <c r="E40" s="5" t="s">
        <v>81</v>
      </c>
      <c r="F40" s="6"/>
      <c r="G40" s="6"/>
      <c r="H40" s="6"/>
      <c r="I40" s="7">
        <f>SUM(F40:H40)</f>
        <v>0</v>
      </c>
      <c r="J40" s="6"/>
      <c r="K40" s="6"/>
      <c r="L40" s="6"/>
      <c r="M40" s="7">
        <f>SUM(J40:L40)</f>
        <v>0</v>
      </c>
      <c r="N40" s="8" t="str">
        <f>IF(I40&gt;=M40,"RUN 1","RUN 2")</f>
        <v>RUN 1</v>
      </c>
      <c r="O40" s="8">
        <f>IF(I40&gt;=M40,I40,M40)</f>
        <v>0</v>
      </c>
      <c r="P40" s="6"/>
    </row>
    <row r="41" spans="1:16" ht="19.5" customHeight="1">
      <c r="A41" s="5">
        <v>319</v>
      </c>
      <c r="B41" s="5" t="s">
        <v>22</v>
      </c>
      <c r="C41" s="5" t="s">
        <v>85</v>
      </c>
      <c r="D41" s="5" t="s">
        <v>86</v>
      </c>
      <c r="E41" s="5" t="s">
        <v>87</v>
      </c>
      <c r="F41" s="6"/>
      <c r="G41" s="6"/>
      <c r="H41" s="6"/>
      <c r="I41" s="7"/>
      <c r="J41" s="6"/>
      <c r="K41" s="6"/>
      <c r="L41" s="6"/>
      <c r="M41" s="7"/>
      <c r="N41" s="8"/>
      <c r="O41" s="8"/>
      <c r="P41" s="6"/>
    </row>
    <row r="42" spans="1:16" ht="19.5" customHeight="1">
      <c r="A42" s="5">
        <v>289</v>
      </c>
      <c r="B42" s="5" t="s">
        <v>22</v>
      </c>
      <c r="C42" s="5" t="s">
        <v>88</v>
      </c>
      <c r="D42" s="5" t="s">
        <v>89</v>
      </c>
      <c r="E42" s="5" t="s">
        <v>90</v>
      </c>
      <c r="F42" s="6"/>
      <c r="G42" s="6"/>
      <c r="H42" s="6"/>
      <c r="I42" s="7">
        <f>SUM(F42:H42)</f>
        <v>0</v>
      </c>
      <c r="J42" s="6"/>
      <c r="K42" s="6"/>
      <c r="L42" s="6"/>
      <c r="M42" s="7">
        <f>SUM(J42:L42)</f>
        <v>0</v>
      </c>
      <c r="N42" s="8" t="str">
        <f>IF(I42&gt;=M42,"RUN 1","RUN 2")</f>
        <v>RUN 1</v>
      </c>
      <c r="O42" s="8">
        <f>IF(I42&gt;=M42,I42,M42)</f>
        <v>0</v>
      </c>
      <c r="P42" s="6"/>
    </row>
    <row r="43" spans="1:16" ht="19.5" customHeight="1">
      <c r="A43" s="5">
        <v>286</v>
      </c>
      <c r="B43" s="5" t="s">
        <v>22</v>
      </c>
      <c r="C43" s="5" t="s">
        <v>148</v>
      </c>
      <c r="D43" s="5" t="s">
        <v>149</v>
      </c>
      <c r="E43" s="5"/>
      <c r="F43" s="6"/>
      <c r="G43" s="6"/>
      <c r="H43" s="6"/>
      <c r="I43" s="7"/>
      <c r="J43" s="6"/>
      <c r="K43" s="6"/>
      <c r="L43" s="6"/>
      <c r="M43" s="7"/>
      <c r="N43" s="8"/>
      <c r="O43" s="8"/>
      <c r="P43" s="6"/>
    </row>
    <row r="44" spans="1:16" ht="19.5" customHeight="1">
      <c r="A44" s="5">
        <v>325</v>
      </c>
      <c r="B44" s="5" t="s">
        <v>22</v>
      </c>
      <c r="C44" s="5" t="s">
        <v>82</v>
      </c>
      <c r="D44" s="5" t="s">
        <v>83</v>
      </c>
      <c r="E44" s="5" t="s">
        <v>84</v>
      </c>
      <c r="F44" s="6"/>
      <c r="G44" s="6"/>
      <c r="H44" s="6"/>
      <c r="I44" s="7">
        <f>SUM(F44:H44)</f>
        <v>0</v>
      </c>
      <c r="J44" s="6"/>
      <c r="K44" s="6"/>
      <c r="L44" s="6"/>
      <c r="M44" s="7">
        <f>SUM(J44:L44)</f>
        <v>0</v>
      </c>
      <c r="N44" s="8" t="str">
        <f>IF(I44&gt;=M44,"RUN 1","RUN 2")</f>
        <v>RUN 1</v>
      </c>
      <c r="O44" s="8">
        <f>IF(I44&gt;=M44,I44,M44)</f>
        <v>0</v>
      </c>
      <c r="P44" s="6"/>
    </row>
    <row r="45" ht="19.5" customHeight="1" thickBot="1"/>
    <row r="46" spans="1:16" s="4" customFormat="1" ht="19.5" customHeight="1" thickBot="1">
      <c r="A46" s="23" t="s">
        <v>8</v>
      </c>
      <c r="B46" s="21"/>
      <c r="C46" s="22"/>
      <c r="D46" s="21"/>
      <c r="E46" s="21"/>
      <c r="F46" s="42" t="s">
        <v>13</v>
      </c>
      <c r="G46" s="39"/>
      <c r="H46" s="39"/>
      <c r="I46" s="41"/>
      <c r="J46" s="42" t="s">
        <v>14</v>
      </c>
      <c r="K46" s="39"/>
      <c r="L46" s="39"/>
      <c r="M46" s="41"/>
      <c r="N46" s="9"/>
      <c r="O46" s="3"/>
      <c r="P46" s="2"/>
    </row>
    <row r="47" spans="1:16" s="15" customFormat="1" ht="19.5" customHeight="1" thickBot="1">
      <c r="A47" s="16" t="s">
        <v>1</v>
      </c>
      <c r="B47" s="17" t="s">
        <v>2</v>
      </c>
      <c r="C47" s="17" t="s">
        <v>3</v>
      </c>
      <c r="D47" s="17" t="s">
        <v>17</v>
      </c>
      <c r="E47" s="24" t="s">
        <v>16</v>
      </c>
      <c r="F47" s="25" t="s">
        <v>9</v>
      </c>
      <c r="G47" s="18" t="s">
        <v>10</v>
      </c>
      <c r="H47" s="18" t="s">
        <v>11</v>
      </c>
      <c r="I47" s="19" t="s">
        <v>12</v>
      </c>
      <c r="J47" s="25" t="s">
        <v>9</v>
      </c>
      <c r="K47" s="18" t="s">
        <v>10</v>
      </c>
      <c r="L47" s="18" t="s">
        <v>11</v>
      </c>
      <c r="M47" s="19" t="s">
        <v>12</v>
      </c>
      <c r="N47" s="36" t="s">
        <v>4</v>
      </c>
      <c r="O47" s="37"/>
      <c r="P47" s="14" t="s">
        <v>15</v>
      </c>
    </row>
    <row r="48" ht="19.5" customHeight="1">
      <c r="A48" s="4" t="s">
        <v>104</v>
      </c>
    </row>
    <row r="49" spans="1:16" ht="19.5" customHeight="1">
      <c r="A49" s="5">
        <v>343</v>
      </c>
      <c r="B49" s="5" t="s">
        <v>105</v>
      </c>
      <c r="C49" s="5" t="s">
        <v>106</v>
      </c>
      <c r="D49" s="5" t="s">
        <v>107</v>
      </c>
      <c r="E49" s="5" t="s">
        <v>108</v>
      </c>
      <c r="F49" s="6"/>
      <c r="G49" s="6"/>
      <c r="H49" s="6"/>
      <c r="I49" s="7">
        <f>SUM(F49:H49)</f>
        <v>0</v>
      </c>
      <c r="J49" s="6"/>
      <c r="K49" s="6"/>
      <c r="L49" s="6"/>
      <c r="M49" s="7">
        <f>SUM(J49:L49)</f>
        <v>0</v>
      </c>
      <c r="N49" s="8" t="str">
        <f>IF(I49&gt;=M49,"RUN 1","RUN 2")</f>
        <v>RUN 1</v>
      </c>
      <c r="O49" s="8">
        <f>IF(I49&gt;=M49,I49,M49)</f>
        <v>0</v>
      </c>
      <c r="P49" s="6"/>
    </row>
    <row r="50" spans="1:16" ht="19.5" customHeight="1">
      <c r="A50" s="5">
        <v>321</v>
      </c>
      <c r="B50" s="5" t="s">
        <v>105</v>
      </c>
      <c r="C50" s="5" t="s">
        <v>109</v>
      </c>
      <c r="D50" s="5" t="s">
        <v>25</v>
      </c>
      <c r="E50" s="5" t="s">
        <v>110</v>
      </c>
      <c r="F50" s="6"/>
      <c r="G50" s="6"/>
      <c r="H50" s="6"/>
      <c r="I50" s="7">
        <f aca="true" t="shared" si="8" ref="I50:I56">SUM(F50:H50)</f>
        <v>0</v>
      </c>
      <c r="J50" s="6"/>
      <c r="K50" s="6"/>
      <c r="L50" s="6"/>
      <c r="M50" s="7">
        <f aca="true" t="shared" si="9" ref="M50:M56">SUM(J50:L50)</f>
        <v>0</v>
      </c>
      <c r="N50" s="8" t="str">
        <f aca="true" t="shared" si="10" ref="N50:N56">IF(I50&gt;=M50,"RUN 1","RUN 2")</f>
        <v>RUN 1</v>
      </c>
      <c r="O50" s="8">
        <f aca="true" t="shared" si="11" ref="O50:O56">IF(I50&gt;=M50,I50,M50)</f>
        <v>0</v>
      </c>
      <c r="P50" s="6"/>
    </row>
    <row r="51" spans="1:16" ht="19.5" customHeight="1">
      <c r="A51" s="5">
        <v>301</v>
      </c>
      <c r="B51" s="5" t="s">
        <v>105</v>
      </c>
      <c r="C51" s="5" t="s">
        <v>111</v>
      </c>
      <c r="D51" s="5" t="s">
        <v>25</v>
      </c>
      <c r="E51" s="5" t="s">
        <v>112</v>
      </c>
      <c r="F51" s="6"/>
      <c r="G51" s="6"/>
      <c r="H51" s="6"/>
      <c r="I51" s="7">
        <f t="shared" si="8"/>
        <v>0</v>
      </c>
      <c r="J51" s="6"/>
      <c r="K51" s="6"/>
      <c r="L51" s="6"/>
      <c r="M51" s="7">
        <f t="shared" si="9"/>
        <v>0</v>
      </c>
      <c r="N51" s="8" t="str">
        <f t="shared" si="10"/>
        <v>RUN 1</v>
      </c>
      <c r="O51" s="8">
        <f t="shared" si="11"/>
        <v>0</v>
      </c>
      <c r="P51" s="6"/>
    </row>
    <row r="52" spans="1:16" ht="19.5" customHeight="1">
      <c r="A52" s="5">
        <v>303</v>
      </c>
      <c r="B52" s="5" t="s">
        <v>105</v>
      </c>
      <c r="C52" s="5" t="s">
        <v>113</v>
      </c>
      <c r="D52" s="5" t="s">
        <v>48</v>
      </c>
      <c r="E52" s="5" t="s">
        <v>77</v>
      </c>
      <c r="F52" s="6"/>
      <c r="G52" s="6"/>
      <c r="H52" s="6"/>
      <c r="I52" s="7">
        <f t="shared" si="8"/>
        <v>0</v>
      </c>
      <c r="J52" s="6"/>
      <c r="K52" s="6"/>
      <c r="L52" s="6"/>
      <c r="M52" s="7">
        <f t="shared" si="9"/>
        <v>0</v>
      </c>
      <c r="N52" s="8" t="str">
        <f t="shared" si="10"/>
        <v>RUN 1</v>
      </c>
      <c r="O52" s="8">
        <f t="shared" si="11"/>
        <v>0</v>
      </c>
      <c r="P52" s="6"/>
    </row>
    <row r="53" spans="1:16" ht="19.5" customHeight="1">
      <c r="A53" s="5">
        <v>306</v>
      </c>
      <c r="B53" s="5" t="s">
        <v>105</v>
      </c>
      <c r="C53" s="5" t="s">
        <v>114</v>
      </c>
      <c r="D53" s="5" t="s">
        <v>48</v>
      </c>
      <c r="E53" s="5"/>
      <c r="F53" s="6"/>
      <c r="G53" s="6"/>
      <c r="H53" s="6"/>
      <c r="I53" s="7">
        <f t="shared" si="8"/>
        <v>0</v>
      </c>
      <c r="J53" s="6"/>
      <c r="K53" s="6"/>
      <c r="L53" s="6"/>
      <c r="M53" s="7">
        <f t="shared" si="9"/>
        <v>0</v>
      </c>
      <c r="N53" s="8" t="str">
        <f t="shared" si="10"/>
        <v>RUN 1</v>
      </c>
      <c r="O53" s="8">
        <f t="shared" si="11"/>
        <v>0</v>
      </c>
      <c r="P53" s="6"/>
    </row>
    <row r="54" spans="1:16" ht="19.5" customHeight="1">
      <c r="A54" s="5">
        <v>313</v>
      </c>
      <c r="B54" s="5" t="s">
        <v>105</v>
      </c>
      <c r="C54" s="5" t="s">
        <v>115</v>
      </c>
      <c r="D54" s="5" t="s">
        <v>25</v>
      </c>
      <c r="E54" s="5" t="s">
        <v>116</v>
      </c>
      <c r="F54" s="6"/>
      <c r="G54" s="6"/>
      <c r="H54" s="6"/>
      <c r="I54" s="7">
        <f t="shared" si="8"/>
        <v>0</v>
      </c>
      <c r="J54" s="6"/>
      <c r="K54" s="6"/>
      <c r="L54" s="6"/>
      <c r="M54" s="7">
        <f t="shared" si="9"/>
        <v>0</v>
      </c>
      <c r="N54" s="8" t="str">
        <f t="shared" si="10"/>
        <v>RUN 1</v>
      </c>
      <c r="O54" s="8">
        <f t="shared" si="11"/>
        <v>0</v>
      </c>
      <c r="P54" s="6"/>
    </row>
    <row r="55" spans="1:16" ht="19.5" customHeight="1">
      <c r="A55" s="5">
        <v>292</v>
      </c>
      <c r="B55" s="5" t="s">
        <v>105</v>
      </c>
      <c r="C55" s="5" t="s">
        <v>117</v>
      </c>
      <c r="D55" s="5" t="s">
        <v>25</v>
      </c>
      <c r="E55" s="5" t="s">
        <v>112</v>
      </c>
      <c r="F55" s="6"/>
      <c r="G55" s="6"/>
      <c r="H55" s="6"/>
      <c r="I55" s="7">
        <f t="shared" si="8"/>
        <v>0</v>
      </c>
      <c r="J55" s="6"/>
      <c r="K55" s="6"/>
      <c r="L55" s="6"/>
      <c r="M55" s="7">
        <f t="shared" si="9"/>
        <v>0</v>
      </c>
      <c r="N55" s="8" t="str">
        <f t="shared" si="10"/>
        <v>RUN 1</v>
      </c>
      <c r="O55" s="8">
        <f t="shared" si="11"/>
        <v>0</v>
      </c>
      <c r="P55" s="6"/>
    </row>
    <row r="56" spans="1:16" ht="19.5" customHeight="1">
      <c r="A56" s="5">
        <v>314</v>
      </c>
      <c r="B56" s="5" t="s">
        <v>105</v>
      </c>
      <c r="C56" s="5" t="s">
        <v>118</v>
      </c>
      <c r="D56" s="5" t="s">
        <v>25</v>
      </c>
      <c r="E56" s="5" t="s">
        <v>119</v>
      </c>
      <c r="F56" s="6"/>
      <c r="G56" s="6"/>
      <c r="H56" s="6"/>
      <c r="I56" s="7">
        <f t="shared" si="8"/>
        <v>0</v>
      </c>
      <c r="J56" s="6"/>
      <c r="K56" s="6"/>
      <c r="L56" s="6"/>
      <c r="M56" s="7">
        <f t="shared" si="9"/>
        <v>0</v>
      </c>
      <c r="N56" s="8" t="str">
        <f t="shared" si="10"/>
        <v>RUN 1</v>
      </c>
      <c r="O56" s="8">
        <f t="shared" si="11"/>
        <v>0</v>
      </c>
      <c r="P56" s="6"/>
    </row>
    <row r="57" ht="19.5" customHeight="1"/>
    <row r="58" ht="19.5" customHeight="1">
      <c r="A58" s="4" t="s">
        <v>18</v>
      </c>
    </row>
    <row r="59" spans="1:16" ht="19.5" customHeight="1">
      <c r="A59" s="5">
        <v>312</v>
      </c>
      <c r="B59" s="5" t="s">
        <v>120</v>
      </c>
      <c r="C59" s="5" t="s">
        <v>121</v>
      </c>
      <c r="D59" s="5" t="s">
        <v>48</v>
      </c>
      <c r="E59" s="5" t="s">
        <v>122</v>
      </c>
      <c r="F59" s="6"/>
      <c r="G59" s="6"/>
      <c r="H59" s="6"/>
      <c r="I59" s="7">
        <f>SUM(F59:H59)</f>
        <v>0</v>
      </c>
      <c r="J59" s="6"/>
      <c r="K59" s="6"/>
      <c r="L59" s="6"/>
      <c r="M59" s="7">
        <f>SUM(J59:L59)</f>
        <v>0</v>
      </c>
      <c r="N59" s="8" t="str">
        <f>IF(I59&gt;=M59,"RUN 1","RUN 2")</f>
        <v>RUN 1</v>
      </c>
      <c r="O59" s="8">
        <f>IF(I59&gt;=M59,I59,M59)</f>
        <v>0</v>
      </c>
      <c r="P59" s="6"/>
    </row>
    <row r="60" spans="1:16" ht="19.5" customHeight="1">
      <c r="A60" s="5">
        <v>337</v>
      </c>
      <c r="B60" s="5" t="s">
        <v>120</v>
      </c>
      <c r="C60" s="28" t="s">
        <v>124</v>
      </c>
      <c r="D60" s="5" t="s">
        <v>25</v>
      </c>
      <c r="E60" s="5" t="s">
        <v>123</v>
      </c>
      <c r="F60" s="6"/>
      <c r="G60" s="6"/>
      <c r="H60" s="6"/>
      <c r="I60" s="7">
        <f>SUM(F60:H60)</f>
        <v>0</v>
      </c>
      <c r="J60" s="6"/>
      <c r="K60" s="6"/>
      <c r="L60" s="6"/>
      <c r="M60" s="7">
        <f>SUM(J60:L60)</f>
        <v>0</v>
      </c>
      <c r="N60" s="8" t="str">
        <f>IF(I60&gt;=M60,"RUN 1","RUN 2")</f>
        <v>RUN 1</v>
      </c>
      <c r="O60" s="8">
        <f>IF(I60&gt;=M60,I60,M60)</f>
        <v>0</v>
      </c>
      <c r="P60" s="6"/>
    </row>
    <row r="61" ht="19.5" customHeight="1"/>
    <row r="62" ht="19.5" customHeight="1">
      <c r="A62" s="4" t="s">
        <v>19</v>
      </c>
    </row>
    <row r="63" spans="1:16" ht="19.5" customHeight="1">
      <c r="A63" s="5">
        <v>305</v>
      </c>
      <c r="B63" s="5" t="s">
        <v>125</v>
      </c>
      <c r="C63" s="5" t="s">
        <v>126</v>
      </c>
      <c r="D63" s="5" t="s">
        <v>48</v>
      </c>
      <c r="E63" s="5"/>
      <c r="F63" s="6"/>
      <c r="G63" s="6"/>
      <c r="H63" s="6"/>
      <c r="I63" s="7">
        <f aca="true" t="shared" si="12" ref="I63:I70">SUM(F63:H63)</f>
        <v>0</v>
      </c>
      <c r="J63" s="6"/>
      <c r="K63" s="6"/>
      <c r="L63" s="6"/>
      <c r="M63" s="7">
        <f aca="true" t="shared" si="13" ref="M63:M70">SUM(J63:L63)</f>
        <v>0</v>
      </c>
      <c r="N63" s="8" t="str">
        <f aca="true" t="shared" si="14" ref="N63:N70">IF(I63&gt;=M63,"RUN 1","RUN 2")</f>
        <v>RUN 1</v>
      </c>
      <c r="O63" s="8">
        <f aca="true" t="shared" si="15" ref="O63:O70">IF(I63&gt;=M63,I63,M63)</f>
        <v>0</v>
      </c>
      <c r="P63" s="6"/>
    </row>
    <row r="64" spans="1:16" ht="19.5" customHeight="1">
      <c r="A64" s="5">
        <v>315</v>
      </c>
      <c r="B64" s="5" t="s">
        <v>125</v>
      </c>
      <c r="C64" s="5" t="s">
        <v>127</v>
      </c>
      <c r="D64" s="5" t="s">
        <v>128</v>
      </c>
      <c r="E64" s="5"/>
      <c r="F64" s="6"/>
      <c r="G64" s="6"/>
      <c r="H64" s="6"/>
      <c r="I64" s="7">
        <f t="shared" si="12"/>
        <v>0</v>
      </c>
      <c r="J64" s="6"/>
      <c r="K64" s="6"/>
      <c r="L64" s="6"/>
      <c r="M64" s="7">
        <f t="shared" si="13"/>
        <v>0</v>
      </c>
      <c r="N64" s="8" t="str">
        <f t="shared" si="14"/>
        <v>RUN 1</v>
      </c>
      <c r="O64" s="8">
        <f t="shared" si="15"/>
        <v>0</v>
      </c>
      <c r="P64" s="6"/>
    </row>
    <row r="65" spans="1:16" ht="19.5" customHeight="1">
      <c r="A65" s="5">
        <v>318</v>
      </c>
      <c r="B65" s="5" t="s">
        <v>125</v>
      </c>
      <c r="C65" s="5" t="s">
        <v>129</v>
      </c>
      <c r="D65" s="5" t="s">
        <v>130</v>
      </c>
      <c r="E65" s="5" t="s">
        <v>131</v>
      </c>
      <c r="F65" s="6"/>
      <c r="G65" s="6"/>
      <c r="H65" s="6"/>
      <c r="I65" s="7">
        <f t="shared" si="12"/>
        <v>0</v>
      </c>
      <c r="J65" s="6"/>
      <c r="K65" s="6"/>
      <c r="L65" s="6"/>
      <c r="M65" s="7">
        <f t="shared" si="13"/>
        <v>0</v>
      </c>
      <c r="N65" s="8" t="str">
        <f t="shared" si="14"/>
        <v>RUN 1</v>
      </c>
      <c r="O65" s="8">
        <f t="shared" si="15"/>
        <v>0</v>
      </c>
      <c r="P65" s="6"/>
    </row>
    <row r="66" spans="1:16" ht="19.5" customHeight="1">
      <c r="A66" s="5">
        <v>342</v>
      </c>
      <c r="B66" s="5" t="s">
        <v>125</v>
      </c>
      <c r="C66" s="5" t="s">
        <v>132</v>
      </c>
      <c r="D66" s="5" t="s">
        <v>25</v>
      </c>
      <c r="E66" s="5" t="s">
        <v>133</v>
      </c>
      <c r="F66" s="6"/>
      <c r="G66" s="6"/>
      <c r="H66" s="6"/>
      <c r="I66" s="7">
        <f t="shared" si="12"/>
        <v>0</v>
      </c>
      <c r="J66" s="6"/>
      <c r="K66" s="6"/>
      <c r="L66" s="6"/>
      <c r="M66" s="7">
        <f t="shared" si="13"/>
        <v>0</v>
      </c>
      <c r="N66" s="8" t="str">
        <f t="shared" si="14"/>
        <v>RUN 1</v>
      </c>
      <c r="O66" s="8">
        <f t="shared" si="15"/>
        <v>0</v>
      </c>
      <c r="P66" s="6"/>
    </row>
    <row r="67" spans="1:16" ht="19.5" customHeight="1">
      <c r="A67" s="5">
        <v>186</v>
      </c>
      <c r="B67" s="5" t="s">
        <v>125</v>
      </c>
      <c r="C67" s="5" t="s">
        <v>134</v>
      </c>
      <c r="D67" s="5" t="s">
        <v>128</v>
      </c>
      <c r="E67" s="5"/>
      <c r="F67" s="6"/>
      <c r="G67" s="6"/>
      <c r="H67" s="6"/>
      <c r="I67" s="7">
        <f t="shared" si="12"/>
        <v>0</v>
      </c>
      <c r="J67" s="6"/>
      <c r="K67" s="6"/>
      <c r="L67" s="6"/>
      <c r="M67" s="7">
        <f t="shared" si="13"/>
        <v>0</v>
      </c>
      <c r="N67" s="8" t="str">
        <f t="shared" si="14"/>
        <v>RUN 1</v>
      </c>
      <c r="O67" s="8">
        <f t="shared" si="15"/>
        <v>0</v>
      </c>
      <c r="P67" s="6"/>
    </row>
    <row r="68" spans="1:16" ht="19.5" customHeight="1">
      <c r="A68" s="5">
        <v>281</v>
      </c>
      <c r="B68" s="5" t="s">
        <v>125</v>
      </c>
      <c r="C68" s="5" t="s">
        <v>135</v>
      </c>
      <c r="D68" s="5" t="s">
        <v>136</v>
      </c>
      <c r="E68" s="5" t="s">
        <v>137</v>
      </c>
      <c r="F68" s="6"/>
      <c r="G68" s="6"/>
      <c r="H68" s="6"/>
      <c r="I68" s="7">
        <f t="shared" si="12"/>
        <v>0</v>
      </c>
      <c r="J68" s="6"/>
      <c r="K68" s="6"/>
      <c r="L68" s="6"/>
      <c r="M68" s="7">
        <f t="shared" si="13"/>
        <v>0</v>
      </c>
      <c r="N68" s="8" t="str">
        <f t="shared" si="14"/>
        <v>RUN 1</v>
      </c>
      <c r="O68" s="8">
        <f t="shared" si="15"/>
        <v>0</v>
      </c>
      <c r="P68" s="6"/>
    </row>
    <row r="69" spans="1:16" ht="19.5" customHeight="1">
      <c r="A69" s="5">
        <v>280</v>
      </c>
      <c r="B69" s="5" t="s">
        <v>125</v>
      </c>
      <c r="C69" s="5" t="s">
        <v>138</v>
      </c>
      <c r="D69" s="5" t="s">
        <v>139</v>
      </c>
      <c r="E69" s="5"/>
      <c r="F69" s="6"/>
      <c r="G69" s="6"/>
      <c r="H69" s="6"/>
      <c r="I69" s="7">
        <f t="shared" si="12"/>
        <v>0</v>
      </c>
      <c r="J69" s="6"/>
      <c r="K69" s="6"/>
      <c r="L69" s="6"/>
      <c r="M69" s="7">
        <f t="shared" si="13"/>
        <v>0</v>
      </c>
      <c r="N69" s="8" t="str">
        <f t="shared" si="14"/>
        <v>RUN 1</v>
      </c>
      <c r="O69" s="8">
        <f t="shared" si="15"/>
        <v>0</v>
      </c>
      <c r="P69" s="6"/>
    </row>
    <row r="70" spans="1:16" ht="19.5" customHeight="1">
      <c r="A70" s="5">
        <v>334</v>
      </c>
      <c r="B70" s="5" t="s">
        <v>125</v>
      </c>
      <c r="C70" s="5" t="s">
        <v>140</v>
      </c>
      <c r="D70" s="5" t="s">
        <v>141</v>
      </c>
      <c r="E70" s="5"/>
      <c r="F70" s="6"/>
      <c r="G70" s="6"/>
      <c r="H70" s="6"/>
      <c r="I70" s="7">
        <f t="shared" si="12"/>
        <v>0</v>
      </c>
      <c r="J70" s="6"/>
      <c r="K70" s="6"/>
      <c r="L70" s="6"/>
      <c r="M70" s="7">
        <f t="shared" si="13"/>
        <v>0</v>
      </c>
      <c r="N70" s="8" t="str">
        <f t="shared" si="14"/>
        <v>RUN 1</v>
      </c>
      <c r="O70" s="8">
        <f t="shared" si="15"/>
        <v>0</v>
      </c>
      <c r="P70" s="6"/>
    </row>
    <row r="71" ht="19.5" customHeight="1"/>
    <row r="72" ht="19.5" customHeight="1">
      <c r="A72" s="4" t="s">
        <v>20</v>
      </c>
    </row>
    <row r="73" spans="1:16" ht="19.5" customHeight="1">
      <c r="A73" s="5">
        <v>323</v>
      </c>
      <c r="B73" s="5" t="s">
        <v>142</v>
      </c>
      <c r="C73" s="5" t="s">
        <v>143</v>
      </c>
      <c r="D73" s="5" t="s">
        <v>144</v>
      </c>
      <c r="E73" s="5"/>
      <c r="F73" s="6"/>
      <c r="G73" s="6"/>
      <c r="H73" s="6"/>
      <c r="I73" s="7">
        <f>SUM(F73:H73)</f>
        <v>0</v>
      </c>
      <c r="J73" s="6"/>
      <c r="K73" s="6"/>
      <c r="L73" s="6"/>
      <c r="M73" s="7">
        <f>SUM(J73:L73)</f>
        <v>0</v>
      </c>
      <c r="N73" s="8" t="str">
        <f>IF(I73&gt;=M73,"RUN 1","RUN 2")</f>
        <v>RUN 1</v>
      </c>
      <c r="O73" s="8">
        <f>IF(I73&gt;=M73,I73,M73)</f>
        <v>0</v>
      </c>
      <c r="P73" s="6"/>
    </row>
    <row r="74" spans="1:16" ht="19.5" customHeight="1">
      <c r="A74" s="5">
        <v>304</v>
      </c>
      <c r="B74" s="5" t="s">
        <v>142</v>
      </c>
      <c r="C74" s="5" t="s">
        <v>145</v>
      </c>
      <c r="D74" s="5" t="s">
        <v>128</v>
      </c>
      <c r="E74" s="5" t="s">
        <v>146</v>
      </c>
      <c r="F74" s="6"/>
      <c r="G74" s="6"/>
      <c r="H74" s="6"/>
      <c r="I74" s="7">
        <f>SUM(F74:H74)</f>
        <v>0</v>
      </c>
      <c r="J74" s="6"/>
      <c r="K74" s="6"/>
      <c r="L74" s="6"/>
      <c r="M74" s="7">
        <f>SUM(J74:L74)</f>
        <v>0</v>
      </c>
      <c r="N74" s="8" t="str">
        <f>IF(I74&gt;=M74,"RUN 1","RUN 2")</f>
        <v>RUN 1</v>
      </c>
      <c r="O74" s="8">
        <f>IF(I74&gt;=M74,I74,M74)</f>
        <v>0</v>
      </c>
      <c r="P74" s="6"/>
    </row>
    <row r="75" spans="1:16" ht="19.5" customHeight="1">
      <c r="A75" s="5">
        <v>310</v>
      </c>
      <c r="B75" s="5" t="s">
        <v>142</v>
      </c>
      <c r="C75" s="5" t="s">
        <v>147</v>
      </c>
      <c r="D75" s="5" t="s">
        <v>63</v>
      </c>
      <c r="E75" s="5"/>
      <c r="F75" s="6"/>
      <c r="G75" s="6"/>
      <c r="H75" s="6"/>
      <c r="I75" s="7">
        <f>SUM(F75:H75)</f>
        <v>0</v>
      </c>
      <c r="J75" s="6"/>
      <c r="K75" s="6"/>
      <c r="L75" s="6"/>
      <c r="M75" s="7">
        <f>SUM(J75:L75)</f>
        <v>0</v>
      </c>
      <c r="N75" s="8" t="str">
        <f>IF(I75&gt;=M75,"RUN 1","RUN 2")</f>
        <v>RUN 1</v>
      </c>
      <c r="O75" s="8">
        <f>IF(I75&gt;=M75,I75,M75)</f>
        <v>0</v>
      </c>
      <c r="P75" s="6"/>
    </row>
  </sheetData>
  <mergeCells count="6">
    <mergeCell ref="N47:O47"/>
    <mergeCell ref="F1:I1"/>
    <mergeCell ref="J1:M1"/>
    <mergeCell ref="N2:O2"/>
    <mergeCell ref="F46:I46"/>
    <mergeCell ref="J46:M46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SnowBomb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Bouman</dc:creator>
  <cp:keywords/>
  <dc:description/>
  <cp:lastModifiedBy>Martin Carr</cp:lastModifiedBy>
  <cp:lastPrinted>2004-02-19T13:54:27Z</cp:lastPrinted>
  <dcterms:created xsi:type="dcterms:W3CDTF">2004-01-28T04:42:23Z</dcterms:created>
  <dcterms:modified xsi:type="dcterms:W3CDTF">2004-02-19T13:55:20Z</dcterms:modified>
  <cp:category/>
  <cp:version/>
  <cp:contentType/>
  <cp:contentStatus/>
</cp:coreProperties>
</file>