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65" yWindow="45" windowWidth="15480" windowHeight="7275" activeTab="0"/>
  </bookViews>
  <sheets>
    <sheet name="Skiing Results" sheetId="1" r:id="rId1"/>
    <sheet name="SKI prizes" sheetId="2" r:id="rId2"/>
  </sheets>
  <definedNames>
    <definedName name="_xlnm.Print_Area" localSheetId="1">'SKI prizes'!$A$1:$O$13</definedName>
  </definedNames>
  <calcPr fullCalcOnLoad="1"/>
</workbook>
</file>

<file path=xl/sharedStrings.xml><?xml version="1.0" encoding="utf-8"?>
<sst xmlns="http://schemas.openxmlformats.org/spreadsheetml/2006/main" count="481" uniqueCount="163">
  <si>
    <t>KM</t>
  </si>
  <si>
    <t>YM</t>
  </si>
  <si>
    <t>BIB
No</t>
  </si>
  <si>
    <t>Age 
Cat</t>
  </si>
  <si>
    <t>Earles</t>
  </si>
  <si>
    <t xml:space="preserve">Jay </t>
  </si>
  <si>
    <t>Fawcett</t>
  </si>
  <si>
    <t>Flindall</t>
  </si>
  <si>
    <t>Nur</t>
  </si>
  <si>
    <t>Angus</t>
  </si>
  <si>
    <t>Terry</t>
  </si>
  <si>
    <t>Sponsor</t>
  </si>
  <si>
    <t>Buchan</t>
  </si>
  <si>
    <t>K2ADD</t>
  </si>
  <si>
    <t>Daniels</t>
  </si>
  <si>
    <t>Cameron</t>
  </si>
  <si>
    <t>Michael</t>
  </si>
  <si>
    <t>Embling</t>
  </si>
  <si>
    <t>Prize</t>
  </si>
  <si>
    <t>no entry</t>
  </si>
  <si>
    <t>Orange AIM Ski Series - British Slopestyle Championships Results  - Glasgow</t>
  </si>
  <si>
    <t>male</t>
  </si>
  <si>
    <t>Murray</t>
  </si>
  <si>
    <t>Scott USA</t>
  </si>
  <si>
    <t>LineACG</t>
  </si>
  <si>
    <t>Amber</t>
  </si>
  <si>
    <t>Joe</t>
  </si>
  <si>
    <t>Jake</t>
  </si>
  <si>
    <t>Spencer</t>
  </si>
  <si>
    <t>Teri</t>
  </si>
  <si>
    <t>Collin</t>
  </si>
  <si>
    <t>Alden</t>
  </si>
  <si>
    <t>Maxwell</t>
  </si>
  <si>
    <t>Henry</t>
  </si>
  <si>
    <t>Robert</t>
  </si>
  <si>
    <t>Surname</t>
  </si>
  <si>
    <t>Forename</t>
  </si>
  <si>
    <t>Year Born</t>
  </si>
  <si>
    <t>Joshua</t>
  </si>
  <si>
    <t>James</t>
  </si>
  <si>
    <t>NINTHWARD</t>
  </si>
  <si>
    <t>rideinn.</t>
  </si>
  <si>
    <t>Ninthward</t>
  </si>
  <si>
    <t>woods</t>
  </si>
  <si>
    <t>Atomic</t>
  </si>
  <si>
    <t>Shelley</t>
  </si>
  <si>
    <t>graham</t>
  </si>
  <si>
    <t>Sex</t>
  </si>
  <si>
    <t>Watson</t>
  </si>
  <si>
    <t>Alastair</t>
  </si>
  <si>
    <t>Webb</t>
  </si>
  <si>
    <t>Wilson</t>
  </si>
  <si>
    <t>SW</t>
  </si>
  <si>
    <t>Steve</t>
  </si>
  <si>
    <t>Rory</t>
  </si>
  <si>
    <t>Martin</t>
  </si>
  <si>
    <t>Male</t>
  </si>
  <si>
    <t>Female</t>
  </si>
  <si>
    <t>Tom</t>
  </si>
  <si>
    <t>Charlie</t>
  </si>
  <si>
    <t>MEN</t>
  </si>
  <si>
    <t>WOMEN</t>
  </si>
  <si>
    <t>Tomlinson</t>
  </si>
  <si>
    <t>female</t>
  </si>
  <si>
    <t>Jones</t>
  </si>
  <si>
    <t>Richard</t>
  </si>
  <si>
    <t>Becky</t>
  </si>
  <si>
    <t>Lorne</t>
  </si>
  <si>
    <t>Coe</t>
  </si>
  <si>
    <t>connors</t>
  </si>
  <si>
    <t>YES</t>
  </si>
  <si>
    <t>Cook</t>
  </si>
  <si>
    <t>3sponsors</t>
  </si>
  <si>
    <t>harding</t>
  </si>
  <si>
    <t>tyler jay</t>
  </si>
  <si>
    <t>mackie</t>
  </si>
  <si>
    <t>eugene</t>
  </si>
  <si>
    <t>Sno!zone</t>
  </si>
  <si>
    <t>SzoneBoll</t>
  </si>
  <si>
    <t>SALOMON</t>
  </si>
  <si>
    <t>JM</t>
  </si>
  <si>
    <t>Judge A</t>
  </si>
  <si>
    <t>Judge B</t>
  </si>
  <si>
    <t>Total</t>
  </si>
  <si>
    <t>Overall Rank</t>
  </si>
  <si>
    <t>DNS</t>
  </si>
  <si>
    <t>Run 1</t>
  </si>
  <si>
    <t>Run2</t>
  </si>
  <si>
    <t>Best</t>
  </si>
  <si>
    <t>Qual Rank</t>
  </si>
  <si>
    <t>Final</t>
  </si>
  <si>
    <t>Final Rank</t>
  </si>
  <si>
    <t>dns</t>
  </si>
  <si>
    <t>CATEGORY 
RANK</t>
  </si>
  <si>
    <t>KIDS MEN</t>
  </si>
  <si>
    <t>YOUTH MEN</t>
  </si>
  <si>
    <t>JUNIOR MEN</t>
  </si>
  <si>
    <t>SENIOR MEN</t>
  </si>
  <si>
    <t>Orange AIM SKI SERIES - BRAEHEAD</t>
  </si>
  <si>
    <t>SLOPESTYLE MEN</t>
  </si>
  <si>
    <t>OVERALL 1ST</t>
  </si>
  <si>
    <t>OVERALL 2ND</t>
  </si>
  <si>
    <t>OVERALL 3RD</t>
  </si>
  <si>
    <t>MASTER 1ST</t>
  </si>
  <si>
    <t>MASTER 2ND</t>
  </si>
  <si>
    <t>MASTER 3RD</t>
  </si>
  <si>
    <t>JUNIOR 1ST</t>
  </si>
  <si>
    <t>JUNIOR 2ND</t>
  </si>
  <si>
    <t>JUNIOR 3RD</t>
  </si>
  <si>
    <t>YOUTH 1ST</t>
  </si>
  <si>
    <t>YOUTH 2ND</t>
  </si>
  <si>
    <t>YOUTH 3RD</t>
  </si>
  <si>
    <t>KIDS 1ST</t>
  </si>
  <si>
    <t>KIDS 2ND</t>
  </si>
  <si>
    <t>KIDS 3RD</t>
  </si>
  <si>
    <t xml:space="preserve">Murray Buchan  
 £125 cash
Orange phone    </t>
  </si>
  <si>
    <t>Charlie Smith
£75 cash</t>
  </si>
  <si>
    <t>Will Burrows
£50 Cash</t>
  </si>
  <si>
    <t>Charlie Smith   K2 Ski &amp; Binding Package</t>
  </si>
  <si>
    <t>Will Burrows Trespass Pant</t>
  </si>
  <si>
    <t>Richard Martin Etnies Shoes</t>
  </si>
  <si>
    <t>Murray Buchan K2 Skis &amp; Binding Package</t>
  </si>
  <si>
    <t>Angus Buchan Animal £80</t>
  </si>
  <si>
    <t>Graham McGrath Zeal Optics (Camo Case)</t>
  </si>
  <si>
    <t>James Woods Animal £120</t>
  </si>
  <si>
    <t>Jake Terry Trespass Pant</t>
  </si>
  <si>
    <t>Joshua Fawcett Zeal Optics (Maniak)</t>
  </si>
  <si>
    <t>SLOPESTYLE WOMEN</t>
  </si>
  <si>
    <t xml:space="preserve">Shelley Jones
£125 cash Orange Phone     </t>
  </si>
  <si>
    <t>Kerry Davies
£75 cash</t>
  </si>
  <si>
    <t>Amber Connors
£50 Cash</t>
  </si>
  <si>
    <t>Amber Connors Trespass Jkt</t>
  </si>
  <si>
    <t>CATEGORY RESULTS</t>
  </si>
  <si>
    <t>KW</t>
  </si>
  <si>
    <t>Smith</t>
  </si>
  <si>
    <t>Salomon</t>
  </si>
  <si>
    <t>Ferebee</t>
  </si>
  <si>
    <t>Mason</t>
  </si>
  <si>
    <t>SM</t>
  </si>
  <si>
    <t>Will</t>
  </si>
  <si>
    <t>Ross</t>
  </si>
  <si>
    <t>Burrows</t>
  </si>
  <si>
    <t>Andrew</t>
  </si>
  <si>
    <t>Gray</t>
  </si>
  <si>
    <t>ym</t>
  </si>
  <si>
    <t>nicol</t>
  </si>
  <si>
    <t>cameron</t>
  </si>
  <si>
    <t>sm</t>
  </si>
  <si>
    <t>pickerton</t>
  </si>
  <si>
    <t>mcgrath</t>
  </si>
  <si>
    <t>jm</t>
  </si>
  <si>
    <t>sw</t>
  </si>
  <si>
    <t>kerry</t>
  </si>
  <si>
    <t>daines</t>
  </si>
  <si>
    <t>roockley</t>
  </si>
  <si>
    <t>reith</t>
  </si>
  <si>
    <t>ali</t>
  </si>
  <si>
    <t>legion</t>
  </si>
  <si>
    <t>hackney</t>
  </si>
  <si>
    <t>Gayle</t>
  </si>
  <si>
    <t>Rice</t>
  </si>
  <si>
    <t>james</t>
  </si>
  <si>
    <t>xscape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</si>
</sst>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"/>
    <numFmt numFmtId="171" formatCode="[$-809]dd\ mmmm\ yyyy"/>
    <numFmt numFmtId="172" formatCode="dd/mm/yy;@"/>
    <numFmt numFmtId="173" formatCode="dd/mm/yyyy;@"/>
    <numFmt numFmtId="174" formatCode="mmm\-yyyy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Geneva"/>
      <family val="0"/>
    </font>
    <font>
      <b/>
      <sz val="18"/>
      <name val="Geneva"/>
      <family val="0"/>
    </font>
    <font>
      <sz val="10"/>
      <name val="Arial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ill="1" applyAlignment="1">
      <alignment horizontal="center" wrapText="1"/>
    </xf>
    <xf numFmtId="0" fontId="0" fillId="2" borderId="0" xfId="0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2" borderId="0" xfId="0" applyFill="1" applyAlignment="1">
      <alignment horizontal="right"/>
    </xf>
    <xf numFmtId="1" fontId="0" fillId="0" borderId="0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14" fontId="0" fillId="0" borderId="0" xfId="0" applyNumberFormat="1" applyFont="1" applyFill="1" applyAlignment="1">
      <alignment horizontal="right"/>
    </xf>
    <xf numFmtId="0" fontId="10" fillId="0" borderId="0" xfId="21" applyFont="1" applyFill="1" applyAlignment="1">
      <alignment/>
      <protection/>
    </xf>
    <xf numFmtId="0" fontId="11" fillId="0" borderId="0" xfId="21" applyFont="1" applyAlignment="1">
      <alignment/>
      <protection/>
    </xf>
    <xf numFmtId="0" fontId="9" fillId="0" borderId="0" xfId="21">
      <alignment/>
      <protection/>
    </xf>
    <xf numFmtId="0" fontId="12" fillId="0" borderId="1" xfId="21" applyFont="1" applyBorder="1" applyAlignment="1">
      <alignment horizontal="left"/>
      <protection/>
    </xf>
    <xf numFmtId="0" fontId="13" fillId="0" borderId="1" xfId="21" applyFont="1" applyBorder="1" applyAlignment="1">
      <alignment horizontal="center"/>
      <protection/>
    </xf>
    <xf numFmtId="0" fontId="9" fillId="0" borderId="1" xfId="21" applyBorder="1">
      <alignment/>
      <protection/>
    </xf>
    <xf numFmtId="0" fontId="13" fillId="5" borderId="1" xfId="21" applyFont="1" applyFill="1" applyBorder="1" applyAlignment="1">
      <alignment horizontal="center" wrapText="1"/>
      <protection/>
    </xf>
    <xf numFmtId="6" fontId="13" fillId="0" borderId="1" xfId="21" applyNumberFormat="1" applyFont="1" applyBorder="1" applyAlignment="1">
      <alignment horizontal="center" wrapText="1"/>
      <protection/>
    </xf>
    <xf numFmtId="0" fontId="13" fillId="0" borderId="1" xfId="21" applyFont="1" applyBorder="1" applyAlignment="1">
      <alignment horizontal="center" wrapText="1"/>
      <protection/>
    </xf>
    <xf numFmtId="0" fontId="13" fillId="0" borderId="1" xfId="21" applyFont="1" applyBorder="1" applyAlignment="1">
      <alignment horizontal="left"/>
      <protection/>
    </xf>
    <xf numFmtId="6" fontId="13" fillId="0" borderId="0" xfId="21" applyNumberFormat="1" applyFont="1" applyBorder="1" applyAlignment="1">
      <alignment horizontal="center" wrapText="1"/>
      <protection/>
    </xf>
    <xf numFmtId="0" fontId="13" fillId="0" borderId="0" xfId="21" applyFont="1" applyBorder="1" applyAlignment="1">
      <alignment horizontal="center" wrapText="1"/>
      <protection/>
    </xf>
    <xf numFmtId="0" fontId="14" fillId="0" borderId="0" xfId="21" applyFont="1">
      <alignment/>
      <protection/>
    </xf>
    <xf numFmtId="0" fontId="14" fillId="0" borderId="0" xfId="21" applyFont="1" applyFill="1" applyBorder="1">
      <alignment/>
      <protection/>
    </xf>
    <xf numFmtId="0" fontId="9" fillId="0" borderId="0" xfId="21" applyFill="1" applyBorder="1">
      <alignment/>
      <protection/>
    </xf>
    <xf numFmtId="0" fontId="9" fillId="0" borderId="0" xfId="21" applyFont="1" applyFill="1" applyBorder="1" applyAlignment="1">
      <alignment horizontal="left"/>
      <protection/>
    </xf>
    <xf numFmtId="0" fontId="15" fillId="0" borderId="0" xfId="21" applyFont="1">
      <alignment/>
      <protection/>
    </xf>
    <xf numFmtId="0" fontId="16" fillId="0" borderId="0" xfId="21" applyFont="1" applyFill="1" applyBorder="1" applyAlignment="1">
      <alignment horizontal="left"/>
      <protection/>
    </xf>
    <xf numFmtId="0" fontId="9" fillId="0" borderId="0" xfId="21" applyFill="1" applyBorder="1" applyAlignment="1">
      <alignment horizontal="left"/>
      <protection/>
    </xf>
    <xf numFmtId="0" fontId="16" fillId="0" borderId="0" xfId="21" applyFont="1" applyFill="1" applyBorder="1">
      <alignment/>
      <protection/>
    </xf>
    <xf numFmtId="0" fontId="9" fillId="0" borderId="0" xfId="21" applyFill="1">
      <alignment/>
      <protection/>
    </xf>
    <xf numFmtId="0" fontId="1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MPrizelist_Braehea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tabSelected="1" workbookViewId="0" topLeftCell="A1">
      <selection activeCell="A8" sqref="A8"/>
    </sheetView>
  </sheetViews>
  <sheetFormatPr defaultColWidth="9.00390625" defaultRowHeight="12"/>
  <cols>
    <col min="1" max="1" width="10.25390625" style="1" customWidth="1"/>
    <col min="6" max="6" width="11.375" style="0" bestFit="1" customWidth="1"/>
    <col min="9" max="9" width="9.25390625" style="0" customWidth="1"/>
    <col min="10" max="10" width="9.125" style="0" hidden="1" customWidth="1"/>
    <col min="11" max="11" width="9.125" style="34" hidden="1" customWidth="1"/>
    <col min="12" max="13" width="9.125" style="0" hidden="1" customWidth="1"/>
    <col min="14" max="15" width="9.125" style="34" hidden="1" customWidth="1"/>
    <col min="16" max="16" width="9.125" style="0" hidden="1" customWidth="1"/>
    <col min="18" max="19" width="9.125" style="0" hidden="1" customWidth="1"/>
    <col min="20" max="20" width="0" style="0" hidden="1" customWidth="1"/>
  </cols>
  <sheetData>
    <row r="1" spans="1:16" ht="23.25">
      <c r="A1"/>
      <c r="B1" s="33" t="s">
        <v>20</v>
      </c>
      <c r="C1" s="29"/>
      <c r="D1" s="33"/>
      <c r="E1" s="3"/>
      <c r="F1" s="20"/>
      <c r="G1" s="21"/>
      <c r="H1" s="23"/>
      <c r="I1" s="4"/>
      <c r="K1"/>
      <c r="L1" s="34"/>
      <c r="N1"/>
      <c r="P1" s="34"/>
    </row>
    <row r="2" spans="2:18" s="34" customFormat="1" ht="18">
      <c r="B2" s="24" t="s">
        <v>61</v>
      </c>
      <c r="C2" s="35"/>
      <c r="D2" s="36"/>
      <c r="E2" s="36"/>
      <c r="F2" s="37"/>
      <c r="G2" s="37"/>
      <c r="H2" s="38"/>
      <c r="I2" s="39"/>
      <c r="J2" s="34" t="s">
        <v>86</v>
      </c>
      <c r="L2" s="34" t="s">
        <v>83</v>
      </c>
      <c r="M2" s="34" t="s">
        <v>87</v>
      </c>
      <c r="O2" s="34" t="s">
        <v>83</v>
      </c>
      <c r="P2" s="34" t="s">
        <v>88</v>
      </c>
      <c r="R2" s="34" t="s">
        <v>90</v>
      </c>
    </row>
    <row r="3" spans="2:21" s="34" customFormat="1" ht="24">
      <c r="B3" s="16" t="s">
        <v>84</v>
      </c>
      <c r="C3" s="16" t="s">
        <v>2</v>
      </c>
      <c r="D3" s="6" t="s">
        <v>35</v>
      </c>
      <c r="E3" s="6" t="s">
        <v>36</v>
      </c>
      <c r="F3" s="6" t="s">
        <v>11</v>
      </c>
      <c r="G3" s="17" t="s">
        <v>37</v>
      </c>
      <c r="H3" s="7" t="s">
        <v>3</v>
      </c>
      <c r="I3" s="7" t="s">
        <v>47</v>
      </c>
      <c r="J3" s="34" t="s">
        <v>81</v>
      </c>
      <c r="K3" s="34" t="s">
        <v>82</v>
      </c>
      <c r="M3" s="34" t="s">
        <v>81</v>
      </c>
      <c r="N3" s="34" t="s">
        <v>82</v>
      </c>
      <c r="Q3" s="34" t="s">
        <v>89</v>
      </c>
      <c r="R3" s="34" t="s">
        <v>81</v>
      </c>
      <c r="S3" s="34" t="s">
        <v>82</v>
      </c>
      <c r="T3" s="34" t="s">
        <v>83</v>
      </c>
      <c r="U3" s="34" t="s">
        <v>91</v>
      </c>
    </row>
    <row r="4" spans="1:21" ht="12">
      <c r="A4"/>
      <c r="B4" s="1">
        <v>1</v>
      </c>
      <c r="C4" s="9">
        <v>8</v>
      </c>
      <c r="D4" s="2" t="s">
        <v>64</v>
      </c>
      <c r="E4" s="2" t="s">
        <v>45</v>
      </c>
      <c r="F4" s="22" t="s">
        <v>13</v>
      </c>
      <c r="G4" s="19">
        <v>1983</v>
      </c>
      <c r="H4" s="2" t="s">
        <v>52</v>
      </c>
      <c r="I4" s="2" t="s">
        <v>57</v>
      </c>
      <c r="J4">
        <v>6</v>
      </c>
      <c r="K4">
        <v>6</v>
      </c>
      <c r="L4" s="34">
        <f>SUM(J4:K4)</f>
        <v>12</v>
      </c>
      <c r="M4">
        <v>6</v>
      </c>
      <c r="N4">
        <v>6.5</v>
      </c>
      <c r="O4" s="34">
        <f>SUM(M4:N4)</f>
        <v>12.5</v>
      </c>
      <c r="P4" s="34">
        <f>IF(L4&gt;O4,L4,O4)</f>
        <v>12.5</v>
      </c>
      <c r="Q4">
        <v>2</v>
      </c>
      <c r="R4">
        <v>6</v>
      </c>
      <c r="S4">
        <v>6.5</v>
      </c>
      <c r="T4">
        <f>SUM(R4:S4)</f>
        <v>12.5</v>
      </c>
      <c r="U4">
        <v>1</v>
      </c>
    </row>
    <row r="5" spans="1:21" ht="12">
      <c r="A5"/>
      <c r="B5" s="1">
        <v>2</v>
      </c>
      <c r="C5" s="1">
        <v>59</v>
      </c>
      <c r="D5" s="1" t="s">
        <v>153</v>
      </c>
      <c r="E5" s="1" t="s">
        <v>152</v>
      </c>
      <c r="F5" s="19"/>
      <c r="G5" s="19">
        <v>1984</v>
      </c>
      <c r="H5" t="s">
        <v>151</v>
      </c>
      <c r="I5" t="s">
        <v>57</v>
      </c>
      <c r="J5">
        <v>4</v>
      </c>
      <c r="K5">
        <v>4.5</v>
      </c>
      <c r="L5" s="34">
        <f>SUM(J5:K5)</f>
        <v>8.5</v>
      </c>
      <c r="M5">
        <v>5.5</v>
      </c>
      <c r="N5">
        <v>5.5</v>
      </c>
      <c r="O5" s="34">
        <f>SUM(M5:N5)</f>
        <v>11</v>
      </c>
      <c r="P5" s="34">
        <f>IF(L5&gt;O5,L5,O5)</f>
        <v>11</v>
      </c>
      <c r="Q5">
        <v>3</v>
      </c>
      <c r="R5">
        <v>5</v>
      </c>
      <c r="S5">
        <v>5</v>
      </c>
      <c r="T5">
        <f>SUM(R5:S5)</f>
        <v>10</v>
      </c>
      <c r="U5">
        <v>2</v>
      </c>
    </row>
    <row r="6" spans="1:21" ht="12">
      <c r="A6"/>
      <c r="B6" s="1">
        <v>3</v>
      </c>
      <c r="C6" s="1">
        <v>57</v>
      </c>
      <c r="D6" s="1" t="s">
        <v>69</v>
      </c>
      <c r="E6" s="1" t="s">
        <v>25</v>
      </c>
      <c r="F6" s="19" t="s">
        <v>70</v>
      </c>
      <c r="G6" s="19">
        <v>1992</v>
      </c>
      <c r="H6" t="s">
        <v>133</v>
      </c>
      <c r="I6" t="s">
        <v>57</v>
      </c>
      <c r="J6">
        <v>6.5</v>
      </c>
      <c r="K6">
        <v>6.5</v>
      </c>
      <c r="L6" s="34">
        <f>SUM(J6:K6)</f>
        <v>13</v>
      </c>
      <c r="M6">
        <v>4</v>
      </c>
      <c r="N6">
        <v>3.5</v>
      </c>
      <c r="O6" s="34">
        <f>SUM(M6:N6)</f>
        <v>7.5</v>
      </c>
      <c r="P6" s="34">
        <f>IF(L6&gt;O6,L6,O6)</f>
        <v>13</v>
      </c>
      <c r="Q6">
        <v>1</v>
      </c>
      <c r="R6">
        <v>4.5</v>
      </c>
      <c r="S6">
        <v>4</v>
      </c>
      <c r="T6">
        <f>SUM(R6:S6)</f>
        <v>8.5</v>
      </c>
      <c r="U6">
        <v>3</v>
      </c>
    </row>
    <row r="7" spans="1:17" ht="12">
      <c r="A7"/>
      <c r="B7" s="5">
        <v>4</v>
      </c>
      <c r="C7" s="1">
        <v>97</v>
      </c>
      <c r="D7" s="1" t="s">
        <v>160</v>
      </c>
      <c r="E7" s="1" t="s">
        <v>159</v>
      </c>
      <c r="F7" s="19"/>
      <c r="G7" s="22">
        <v>1980</v>
      </c>
      <c r="H7" t="s">
        <v>151</v>
      </c>
      <c r="I7" t="s">
        <v>63</v>
      </c>
      <c r="J7">
        <v>4.5</v>
      </c>
      <c r="K7">
        <v>4</v>
      </c>
      <c r="L7" s="34">
        <f>SUM(J7:K7)</f>
        <v>8.5</v>
      </c>
      <c r="M7">
        <v>4.5</v>
      </c>
      <c r="N7">
        <v>4</v>
      </c>
      <c r="O7" s="34">
        <f>SUM(M7:N7)</f>
        <v>8.5</v>
      </c>
      <c r="P7" s="34">
        <f>IF(L7&gt;O7,L7,O7)</f>
        <v>8.5</v>
      </c>
      <c r="Q7">
        <v>4</v>
      </c>
    </row>
    <row r="8" spans="1:17" ht="12">
      <c r="A8"/>
      <c r="B8" s="1">
        <v>5</v>
      </c>
      <c r="C8" s="1">
        <v>95</v>
      </c>
      <c r="D8" s="1" t="s">
        <v>28</v>
      </c>
      <c r="E8" s="1" t="s">
        <v>29</v>
      </c>
      <c r="F8" s="19"/>
      <c r="G8" s="19">
        <v>1984</v>
      </c>
      <c r="H8" t="s">
        <v>52</v>
      </c>
      <c r="I8" t="s">
        <v>57</v>
      </c>
      <c r="J8">
        <v>3.5</v>
      </c>
      <c r="K8">
        <v>3</v>
      </c>
      <c r="L8" s="34">
        <f>SUM(J8:K8)</f>
        <v>6.5</v>
      </c>
      <c r="M8">
        <v>3</v>
      </c>
      <c r="N8">
        <v>3</v>
      </c>
      <c r="O8" s="34">
        <f>SUM(M8:N8)</f>
        <v>6</v>
      </c>
      <c r="P8" s="34">
        <f>IF(L8&gt;O8,L8,O8)</f>
        <v>6.5</v>
      </c>
      <c r="Q8">
        <v>5</v>
      </c>
    </row>
    <row r="9" spans="1:17" ht="12">
      <c r="A9"/>
      <c r="B9" s="1" t="s">
        <v>85</v>
      </c>
      <c r="C9" s="26">
        <v>5</v>
      </c>
      <c r="D9" s="1" t="s">
        <v>71</v>
      </c>
      <c r="E9" s="1" t="s">
        <v>66</v>
      </c>
      <c r="F9" s="19"/>
      <c r="G9" s="19">
        <v>1987</v>
      </c>
      <c r="H9" t="s">
        <v>52</v>
      </c>
      <c r="I9" t="s">
        <v>57</v>
      </c>
      <c r="J9" t="s">
        <v>85</v>
      </c>
      <c r="K9"/>
      <c r="L9" s="34"/>
      <c r="N9"/>
      <c r="P9" s="34"/>
      <c r="Q9" t="s">
        <v>85</v>
      </c>
    </row>
    <row r="10" spans="1:16" ht="18">
      <c r="A10"/>
      <c r="B10" s="24" t="s">
        <v>60</v>
      </c>
      <c r="C10" s="27"/>
      <c r="D10" s="27"/>
      <c r="E10" s="27"/>
      <c r="F10" s="30"/>
      <c r="G10" s="30"/>
      <c r="H10" s="6"/>
      <c r="K10"/>
      <c r="L10" s="34"/>
      <c r="N10"/>
      <c r="P10" s="34"/>
    </row>
    <row r="11" spans="1:21" ht="24">
      <c r="A11"/>
      <c r="B11" s="16" t="s">
        <v>84</v>
      </c>
      <c r="C11" s="16" t="s">
        <v>2</v>
      </c>
      <c r="D11" s="6" t="s">
        <v>35</v>
      </c>
      <c r="E11" s="6" t="s">
        <v>36</v>
      </c>
      <c r="F11" s="6" t="s">
        <v>11</v>
      </c>
      <c r="G11" s="17" t="s">
        <v>37</v>
      </c>
      <c r="H11" s="7" t="s">
        <v>3</v>
      </c>
      <c r="I11" s="7" t="s">
        <v>47</v>
      </c>
      <c r="K11"/>
      <c r="L11" s="34"/>
      <c r="N11"/>
      <c r="P11" s="34"/>
      <c r="Q11" s="34" t="s">
        <v>89</v>
      </c>
      <c r="R11" s="34" t="s">
        <v>81</v>
      </c>
      <c r="S11" s="34" t="s">
        <v>82</v>
      </c>
      <c r="T11" s="34" t="s">
        <v>83</v>
      </c>
      <c r="U11" s="34" t="s">
        <v>91</v>
      </c>
    </row>
    <row r="12" spans="1:21" ht="12">
      <c r="A12"/>
      <c r="B12" s="1">
        <v>1</v>
      </c>
      <c r="C12" s="9">
        <v>6</v>
      </c>
      <c r="D12" s="2" t="s">
        <v>12</v>
      </c>
      <c r="E12" s="2" t="s">
        <v>22</v>
      </c>
      <c r="F12" s="22" t="s">
        <v>24</v>
      </c>
      <c r="G12" s="44"/>
      <c r="H12" s="15" t="s">
        <v>1</v>
      </c>
      <c r="I12" s="8" t="s">
        <v>56</v>
      </c>
      <c r="J12">
        <v>6</v>
      </c>
      <c r="K12">
        <v>6.5</v>
      </c>
      <c r="L12" s="34">
        <f aca="true" t="shared" si="0" ref="L12:L42">SUM(J12:K12)</f>
        <v>12.5</v>
      </c>
      <c r="M12">
        <v>7.5</v>
      </c>
      <c r="N12">
        <v>8</v>
      </c>
      <c r="O12" s="34">
        <f aca="true" t="shared" si="1" ref="O12:O42">SUM(M12:N12)</f>
        <v>15.5</v>
      </c>
      <c r="P12" s="34">
        <f aca="true" t="shared" si="2" ref="P12:P42">IF(L12&gt;O12,L12,O12)</f>
        <v>15.5</v>
      </c>
      <c r="Q12">
        <v>3</v>
      </c>
      <c r="R12">
        <v>6.5</v>
      </c>
      <c r="S12">
        <v>6.5</v>
      </c>
      <c r="T12">
        <f>SUM(R12:S12)</f>
        <v>13</v>
      </c>
      <c r="U12">
        <v>1</v>
      </c>
    </row>
    <row r="13" spans="1:21" ht="12">
      <c r="A13"/>
      <c r="B13" s="1">
        <v>2</v>
      </c>
      <c r="C13" s="1">
        <v>24</v>
      </c>
      <c r="D13" s="1" t="s">
        <v>134</v>
      </c>
      <c r="E13" s="1" t="s">
        <v>59</v>
      </c>
      <c r="F13" s="19" t="s">
        <v>77</v>
      </c>
      <c r="G13" s="19">
        <v>1989</v>
      </c>
      <c r="H13" t="s">
        <v>80</v>
      </c>
      <c r="I13" t="s">
        <v>56</v>
      </c>
      <c r="J13">
        <v>8.5</v>
      </c>
      <c r="K13">
        <v>8.5</v>
      </c>
      <c r="L13" s="34">
        <f t="shared" si="0"/>
        <v>17</v>
      </c>
      <c r="M13">
        <v>8.5</v>
      </c>
      <c r="N13">
        <v>8.5</v>
      </c>
      <c r="O13" s="34">
        <f t="shared" si="1"/>
        <v>17</v>
      </c>
      <c r="P13" s="34">
        <f t="shared" si="2"/>
        <v>17</v>
      </c>
      <c r="Q13">
        <v>1</v>
      </c>
      <c r="R13">
        <v>6</v>
      </c>
      <c r="S13">
        <v>6</v>
      </c>
      <c r="T13">
        <f>SUM(R13:S13)</f>
        <v>12</v>
      </c>
      <c r="U13">
        <v>2</v>
      </c>
    </row>
    <row r="14" spans="1:21" ht="12">
      <c r="A14"/>
      <c r="B14" s="1">
        <v>3</v>
      </c>
      <c r="C14" s="9">
        <v>96</v>
      </c>
      <c r="D14" s="2" t="s">
        <v>141</v>
      </c>
      <c r="E14" s="2" t="s">
        <v>139</v>
      </c>
      <c r="F14" s="22"/>
      <c r="G14" s="19">
        <v>1988</v>
      </c>
      <c r="H14" s="8" t="s">
        <v>150</v>
      </c>
      <c r="I14" s="8" t="s">
        <v>56</v>
      </c>
      <c r="J14">
        <v>7.5</v>
      </c>
      <c r="K14">
        <v>7.5</v>
      </c>
      <c r="L14" s="34">
        <f t="shared" si="0"/>
        <v>15</v>
      </c>
      <c r="M14">
        <v>5</v>
      </c>
      <c r="N14">
        <v>5</v>
      </c>
      <c r="O14" s="34">
        <f t="shared" si="1"/>
        <v>10</v>
      </c>
      <c r="P14" s="34">
        <f t="shared" si="2"/>
        <v>15</v>
      </c>
      <c r="Q14">
        <v>4</v>
      </c>
      <c r="R14">
        <v>5.5</v>
      </c>
      <c r="S14">
        <v>5.5</v>
      </c>
      <c r="T14">
        <f>SUM(R14:S14)</f>
        <v>11</v>
      </c>
      <c r="U14">
        <v>3</v>
      </c>
    </row>
    <row r="15" spans="1:21" ht="12">
      <c r="A15"/>
      <c r="B15" s="1">
        <v>4</v>
      </c>
      <c r="C15" s="1">
        <v>36</v>
      </c>
      <c r="D15" s="1" t="s">
        <v>158</v>
      </c>
      <c r="E15" s="1" t="s">
        <v>34</v>
      </c>
      <c r="F15" s="19"/>
      <c r="G15" s="19">
        <v>1982</v>
      </c>
      <c r="H15" t="s">
        <v>147</v>
      </c>
      <c r="I15" t="s">
        <v>21</v>
      </c>
      <c r="J15">
        <v>6</v>
      </c>
      <c r="K15">
        <v>6.5</v>
      </c>
      <c r="L15" s="34">
        <f t="shared" si="0"/>
        <v>12.5</v>
      </c>
      <c r="M15">
        <v>7.5</v>
      </c>
      <c r="N15">
        <v>7.5</v>
      </c>
      <c r="O15" s="34">
        <f t="shared" si="1"/>
        <v>15</v>
      </c>
      <c r="P15" s="34">
        <f t="shared" si="2"/>
        <v>15</v>
      </c>
      <c r="Q15">
        <v>5</v>
      </c>
      <c r="R15">
        <v>4</v>
      </c>
      <c r="S15">
        <v>4.5</v>
      </c>
      <c r="T15">
        <f>SUM(R15:S15)</f>
        <v>8.5</v>
      </c>
      <c r="U15">
        <v>4</v>
      </c>
    </row>
    <row r="16" spans="1:21" ht="12">
      <c r="A16"/>
      <c r="B16" s="1">
        <v>5</v>
      </c>
      <c r="C16" s="1">
        <v>25</v>
      </c>
      <c r="D16" s="1" t="s">
        <v>30</v>
      </c>
      <c r="E16" s="1" t="s">
        <v>142</v>
      </c>
      <c r="F16" s="19" t="s">
        <v>40</v>
      </c>
      <c r="G16" s="19">
        <v>1987</v>
      </c>
      <c r="H16" t="s">
        <v>138</v>
      </c>
      <c r="I16" t="s">
        <v>56</v>
      </c>
      <c r="J16">
        <v>8.5</v>
      </c>
      <c r="K16">
        <v>8.5</v>
      </c>
      <c r="L16" s="34">
        <f t="shared" si="0"/>
        <v>17</v>
      </c>
      <c r="M16">
        <v>7</v>
      </c>
      <c r="N16">
        <v>8</v>
      </c>
      <c r="O16" s="34">
        <f t="shared" si="1"/>
        <v>15</v>
      </c>
      <c r="P16" s="34">
        <f t="shared" si="2"/>
        <v>17</v>
      </c>
      <c r="Q16">
        <v>2</v>
      </c>
      <c r="R16">
        <v>3.5</v>
      </c>
      <c r="S16">
        <v>3.5</v>
      </c>
      <c r="T16">
        <f>SUM(R16:S16)</f>
        <v>7</v>
      </c>
      <c r="U16">
        <v>5</v>
      </c>
    </row>
    <row r="17" spans="1:17" ht="12">
      <c r="A17"/>
      <c r="B17" s="1">
        <v>6</v>
      </c>
      <c r="C17" s="9">
        <v>45</v>
      </c>
      <c r="D17" s="2" t="s">
        <v>55</v>
      </c>
      <c r="E17" s="2" t="s">
        <v>65</v>
      </c>
      <c r="F17" s="22" t="s">
        <v>44</v>
      </c>
      <c r="G17" s="19">
        <v>1988</v>
      </c>
      <c r="H17" s="8" t="s">
        <v>150</v>
      </c>
      <c r="I17" s="8" t="s">
        <v>56</v>
      </c>
      <c r="J17">
        <v>7</v>
      </c>
      <c r="K17">
        <v>7</v>
      </c>
      <c r="L17" s="34">
        <f t="shared" si="0"/>
        <v>14</v>
      </c>
      <c r="M17">
        <v>6.5</v>
      </c>
      <c r="N17">
        <v>6</v>
      </c>
      <c r="O17" s="34">
        <f t="shared" si="1"/>
        <v>12.5</v>
      </c>
      <c r="P17" s="34">
        <f t="shared" si="2"/>
        <v>14</v>
      </c>
      <c r="Q17">
        <v>6</v>
      </c>
    </row>
    <row r="18" spans="1:17" ht="12">
      <c r="A18"/>
      <c r="B18" s="1">
        <v>7</v>
      </c>
      <c r="C18" s="1">
        <v>48</v>
      </c>
      <c r="D18" s="1" t="s">
        <v>15</v>
      </c>
      <c r="E18" s="1" t="s">
        <v>67</v>
      </c>
      <c r="F18" s="19"/>
      <c r="G18" s="19">
        <v>1984</v>
      </c>
      <c r="H18" t="s">
        <v>138</v>
      </c>
      <c r="I18" t="s">
        <v>56</v>
      </c>
      <c r="J18">
        <v>7</v>
      </c>
      <c r="K18">
        <v>7</v>
      </c>
      <c r="L18" s="34">
        <f t="shared" si="0"/>
        <v>14</v>
      </c>
      <c r="M18">
        <v>5</v>
      </c>
      <c r="N18">
        <v>6.5</v>
      </c>
      <c r="O18" s="34">
        <f t="shared" si="1"/>
        <v>11.5</v>
      </c>
      <c r="P18" s="34">
        <f t="shared" si="2"/>
        <v>14</v>
      </c>
      <c r="Q18">
        <v>7</v>
      </c>
    </row>
    <row r="19" spans="1:17" ht="12">
      <c r="A19"/>
      <c r="B19" s="1">
        <v>8</v>
      </c>
      <c r="C19" s="1">
        <v>54</v>
      </c>
      <c r="D19" s="1" t="s">
        <v>43</v>
      </c>
      <c r="E19" s="1" t="s">
        <v>161</v>
      </c>
      <c r="F19" s="19" t="s">
        <v>135</v>
      </c>
      <c r="G19" s="19">
        <v>1992</v>
      </c>
      <c r="H19" t="s">
        <v>0</v>
      </c>
      <c r="I19" t="s">
        <v>56</v>
      </c>
      <c r="J19">
        <v>6.5</v>
      </c>
      <c r="K19">
        <v>6.5</v>
      </c>
      <c r="L19" s="34">
        <f t="shared" si="0"/>
        <v>13</v>
      </c>
      <c r="M19">
        <v>7</v>
      </c>
      <c r="N19">
        <v>6.5</v>
      </c>
      <c r="O19" s="34">
        <f t="shared" si="1"/>
        <v>13.5</v>
      </c>
      <c r="P19" s="34">
        <f t="shared" si="2"/>
        <v>13.5</v>
      </c>
      <c r="Q19">
        <v>8</v>
      </c>
    </row>
    <row r="20" spans="1:17" ht="12">
      <c r="A20"/>
      <c r="B20" s="1">
        <v>9</v>
      </c>
      <c r="C20" s="1">
        <v>64</v>
      </c>
      <c r="D20" s="1" t="s">
        <v>10</v>
      </c>
      <c r="E20" s="1" t="s">
        <v>27</v>
      </c>
      <c r="F20" s="19" t="s">
        <v>78</v>
      </c>
      <c r="G20" s="19">
        <v>1998</v>
      </c>
      <c r="H20" t="s">
        <v>0</v>
      </c>
      <c r="I20" t="s">
        <v>56</v>
      </c>
      <c r="J20">
        <v>6.5</v>
      </c>
      <c r="K20">
        <v>6.5</v>
      </c>
      <c r="L20" s="34">
        <f t="shared" si="0"/>
        <v>13</v>
      </c>
      <c r="M20">
        <v>4.5</v>
      </c>
      <c r="N20">
        <v>4.5</v>
      </c>
      <c r="O20" s="34">
        <f t="shared" si="1"/>
        <v>9</v>
      </c>
      <c r="P20" s="34">
        <f t="shared" si="2"/>
        <v>13</v>
      </c>
      <c r="Q20">
        <v>9</v>
      </c>
    </row>
    <row r="21" spans="1:17" ht="12">
      <c r="A21"/>
      <c r="B21" s="1">
        <v>10</v>
      </c>
      <c r="C21" s="9">
        <v>41</v>
      </c>
      <c r="D21" s="2" t="s">
        <v>12</v>
      </c>
      <c r="E21" s="2" t="s">
        <v>9</v>
      </c>
      <c r="F21" s="22"/>
      <c r="G21" s="19">
        <v>1990</v>
      </c>
      <c r="H21" s="15" t="s">
        <v>1</v>
      </c>
      <c r="I21" s="8" t="s">
        <v>56</v>
      </c>
      <c r="J21">
        <v>7</v>
      </c>
      <c r="K21">
        <v>6</v>
      </c>
      <c r="L21" s="34">
        <f t="shared" si="0"/>
        <v>13</v>
      </c>
      <c r="M21">
        <v>5</v>
      </c>
      <c r="N21">
        <v>5</v>
      </c>
      <c r="O21" s="34">
        <f t="shared" si="1"/>
        <v>10</v>
      </c>
      <c r="P21" s="34">
        <f t="shared" si="2"/>
        <v>13</v>
      </c>
      <c r="Q21">
        <v>10</v>
      </c>
    </row>
    <row r="22" spans="1:17" ht="12">
      <c r="A22"/>
      <c r="B22" s="1">
        <v>11</v>
      </c>
      <c r="C22" s="9">
        <v>79</v>
      </c>
      <c r="D22" s="2" t="s">
        <v>6</v>
      </c>
      <c r="E22" s="2" t="s">
        <v>38</v>
      </c>
      <c r="F22" s="22"/>
      <c r="G22" s="19">
        <v>1992</v>
      </c>
      <c r="H22" s="8" t="s">
        <v>0</v>
      </c>
      <c r="I22" s="8" t="s">
        <v>21</v>
      </c>
      <c r="J22">
        <v>2.5</v>
      </c>
      <c r="K22">
        <v>2.5</v>
      </c>
      <c r="L22" s="34">
        <f t="shared" si="0"/>
        <v>5</v>
      </c>
      <c r="M22">
        <v>6</v>
      </c>
      <c r="N22">
        <v>6.5</v>
      </c>
      <c r="O22" s="34">
        <f t="shared" si="1"/>
        <v>12.5</v>
      </c>
      <c r="P22" s="34">
        <f t="shared" si="2"/>
        <v>12.5</v>
      </c>
      <c r="Q22">
        <v>11</v>
      </c>
    </row>
    <row r="23" spans="1:17" ht="12">
      <c r="A23"/>
      <c r="B23" s="1">
        <v>12</v>
      </c>
      <c r="C23" s="1">
        <v>58</v>
      </c>
      <c r="D23" s="2" t="s">
        <v>149</v>
      </c>
      <c r="E23" s="2" t="s">
        <v>46</v>
      </c>
      <c r="F23" s="22" t="s">
        <v>157</v>
      </c>
      <c r="G23" s="19">
        <v>1991</v>
      </c>
      <c r="H23" s="15" t="s">
        <v>144</v>
      </c>
      <c r="I23" s="8" t="s">
        <v>56</v>
      </c>
      <c r="J23">
        <v>6.5</v>
      </c>
      <c r="K23">
        <v>6</v>
      </c>
      <c r="L23" s="34">
        <f t="shared" si="0"/>
        <v>12.5</v>
      </c>
      <c r="M23">
        <v>5.5</v>
      </c>
      <c r="N23">
        <v>6</v>
      </c>
      <c r="O23" s="34">
        <f t="shared" si="1"/>
        <v>11.5</v>
      </c>
      <c r="P23" s="34">
        <f t="shared" si="2"/>
        <v>12.5</v>
      </c>
      <c r="Q23">
        <v>12</v>
      </c>
    </row>
    <row r="24" spans="1:17" ht="12">
      <c r="A24"/>
      <c r="B24" s="1">
        <v>13</v>
      </c>
      <c r="C24" s="1">
        <v>10</v>
      </c>
      <c r="D24" s="1" t="s">
        <v>51</v>
      </c>
      <c r="E24" s="1" t="s">
        <v>58</v>
      </c>
      <c r="F24" s="19" t="s">
        <v>42</v>
      </c>
      <c r="G24" s="19">
        <v>1981</v>
      </c>
      <c r="H24" t="s">
        <v>138</v>
      </c>
      <c r="I24" t="s">
        <v>56</v>
      </c>
      <c r="J24">
        <v>6.5</v>
      </c>
      <c r="K24">
        <v>6</v>
      </c>
      <c r="L24" s="34">
        <f t="shared" si="0"/>
        <v>12.5</v>
      </c>
      <c r="M24">
        <v>4.5</v>
      </c>
      <c r="N24">
        <v>5</v>
      </c>
      <c r="O24" s="34">
        <f t="shared" si="1"/>
        <v>9.5</v>
      </c>
      <c r="P24" s="34">
        <f t="shared" si="2"/>
        <v>12.5</v>
      </c>
      <c r="Q24">
        <v>13</v>
      </c>
    </row>
    <row r="25" spans="1:17" ht="12">
      <c r="A25"/>
      <c r="B25" s="1">
        <v>14</v>
      </c>
      <c r="C25" s="1">
        <v>85</v>
      </c>
      <c r="D25" s="1" t="s">
        <v>73</v>
      </c>
      <c r="E25" s="1" t="s">
        <v>74</v>
      </c>
      <c r="F25" s="19" t="s">
        <v>162</v>
      </c>
      <c r="G25" s="19">
        <v>1996</v>
      </c>
      <c r="H25" t="s">
        <v>0</v>
      </c>
      <c r="I25" t="s">
        <v>56</v>
      </c>
      <c r="J25">
        <v>6</v>
      </c>
      <c r="K25">
        <v>6</v>
      </c>
      <c r="L25" s="34">
        <f t="shared" si="0"/>
        <v>12</v>
      </c>
      <c r="M25">
        <v>5</v>
      </c>
      <c r="N25">
        <v>5</v>
      </c>
      <c r="O25" s="34">
        <f t="shared" si="1"/>
        <v>10</v>
      </c>
      <c r="P25" s="34">
        <f t="shared" si="2"/>
        <v>12</v>
      </c>
      <c r="Q25">
        <v>14</v>
      </c>
    </row>
    <row r="26" spans="1:17" ht="12">
      <c r="A26"/>
      <c r="B26" s="1">
        <v>15</v>
      </c>
      <c r="C26" s="1">
        <v>44</v>
      </c>
      <c r="D26" s="1" t="s">
        <v>50</v>
      </c>
      <c r="E26" s="1" t="s">
        <v>39</v>
      </c>
      <c r="F26" s="19" t="s">
        <v>44</v>
      </c>
      <c r="G26" s="19">
        <v>1989</v>
      </c>
      <c r="H26" t="s">
        <v>80</v>
      </c>
      <c r="I26" t="s">
        <v>56</v>
      </c>
      <c r="J26">
        <v>5.5</v>
      </c>
      <c r="K26">
        <v>6</v>
      </c>
      <c r="L26" s="34">
        <f t="shared" si="0"/>
        <v>11.5</v>
      </c>
      <c r="M26">
        <v>6</v>
      </c>
      <c r="N26">
        <v>6</v>
      </c>
      <c r="O26" s="34">
        <f t="shared" si="1"/>
        <v>12</v>
      </c>
      <c r="P26" s="34">
        <f t="shared" si="2"/>
        <v>12</v>
      </c>
      <c r="Q26">
        <v>15</v>
      </c>
    </row>
    <row r="27" spans="1:17" ht="12">
      <c r="A27"/>
      <c r="B27" s="1">
        <v>16</v>
      </c>
      <c r="C27" s="9">
        <v>20</v>
      </c>
      <c r="D27" s="2" t="s">
        <v>4</v>
      </c>
      <c r="E27" s="2" t="s">
        <v>5</v>
      </c>
      <c r="F27" s="22"/>
      <c r="G27" s="18">
        <v>1980</v>
      </c>
      <c r="H27" s="2" t="s">
        <v>138</v>
      </c>
      <c r="I27" s="8" t="s">
        <v>21</v>
      </c>
      <c r="J27">
        <v>6</v>
      </c>
      <c r="K27">
        <v>6</v>
      </c>
      <c r="L27" s="34">
        <f t="shared" si="0"/>
        <v>12</v>
      </c>
      <c r="M27">
        <v>5.5</v>
      </c>
      <c r="N27">
        <v>6</v>
      </c>
      <c r="O27" s="34">
        <f t="shared" si="1"/>
        <v>11.5</v>
      </c>
      <c r="P27" s="34">
        <f t="shared" si="2"/>
        <v>12</v>
      </c>
      <c r="Q27">
        <v>16</v>
      </c>
    </row>
    <row r="28" spans="1:17" ht="12">
      <c r="A28"/>
      <c r="B28" s="1">
        <v>17</v>
      </c>
      <c r="C28" s="14">
        <v>61</v>
      </c>
      <c r="D28" s="10" t="s">
        <v>8</v>
      </c>
      <c r="E28" s="10" t="s">
        <v>16</v>
      </c>
      <c r="F28" s="18"/>
      <c r="G28" s="18">
        <v>1990</v>
      </c>
      <c r="H28" s="11" t="s">
        <v>1</v>
      </c>
      <c r="I28" s="11" t="s">
        <v>56</v>
      </c>
      <c r="J28">
        <v>5</v>
      </c>
      <c r="K28">
        <v>5</v>
      </c>
      <c r="L28" s="34">
        <f t="shared" si="0"/>
        <v>10</v>
      </c>
      <c r="M28">
        <v>5.5</v>
      </c>
      <c r="N28">
        <v>6</v>
      </c>
      <c r="O28" s="34">
        <f t="shared" si="1"/>
        <v>11.5</v>
      </c>
      <c r="P28" s="34">
        <f t="shared" si="2"/>
        <v>11.5</v>
      </c>
      <c r="Q28">
        <v>17</v>
      </c>
    </row>
    <row r="29" spans="1:17" ht="12">
      <c r="A29"/>
      <c r="B29" s="1">
        <v>18</v>
      </c>
      <c r="C29" s="1">
        <v>19</v>
      </c>
      <c r="D29" s="1" t="s">
        <v>62</v>
      </c>
      <c r="E29" s="1" t="s">
        <v>26</v>
      </c>
      <c r="F29" s="19" t="s">
        <v>41</v>
      </c>
      <c r="G29" s="19">
        <v>1991</v>
      </c>
      <c r="H29" t="s">
        <v>1</v>
      </c>
      <c r="I29" t="s">
        <v>56</v>
      </c>
      <c r="J29">
        <v>5.5</v>
      </c>
      <c r="K29">
        <v>6</v>
      </c>
      <c r="L29" s="34">
        <f t="shared" si="0"/>
        <v>11.5</v>
      </c>
      <c r="M29">
        <v>4</v>
      </c>
      <c r="N29">
        <v>5</v>
      </c>
      <c r="O29" s="34">
        <f t="shared" si="1"/>
        <v>9</v>
      </c>
      <c r="P29" s="34">
        <f t="shared" si="2"/>
        <v>11.5</v>
      </c>
      <c r="Q29">
        <v>18</v>
      </c>
    </row>
    <row r="30" spans="1:17" ht="12">
      <c r="A30"/>
      <c r="B30" s="1">
        <v>19</v>
      </c>
      <c r="C30" s="1">
        <v>50</v>
      </c>
      <c r="D30" s="1" t="s">
        <v>17</v>
      </c>
      <c r="E30" s="1" t="s">
        <v>34</v>
      </c>
      <c r="F30" s="19"/>
      <c r="G30" s="19">
        <v>1984</v>
      </c>
      <c r="H30" t="s">
        <v>138</v>
      </c>
      <c r="I30" t="s">
        <v>56</v>
      </c>
      <c r="J30">
        <v>4</v>
      </c>
      <c r="K30">
        <v>4</v>
      </c>
      <c r="L30" s="34">
        <f t="shared" si="0"/>
        <v>8</v>
      </c>
      <c r="M30">
        <v>5.5</v>
      </c>
      <c r="N30">
        <v>5.5</v>
      </c>
      <c r="O30" s="34">
        <f t="shared" si="1"/>
        <v>11</v>
      </c>
      <c r="P30" s="34">
        <f t="shared" si="2"/>
        <v>11</v>
      </c>
      <c r="Q30">
        <v>19</v>
      </c>
    </row>
    <row r="31" spans="1:17" ht="12">
      <c r="A31"/>
      <c r="B31" s="1">
        <v>20</v>
      </c>
      <c r="C31" s="9">
        <v>18</v>
      </c>
      <c r="D31" s="2" t="s">
        <v>48</v>
      </c>
      <c r="E31" s="2" t="s">
        <v>49</v>
      </c>
      <c r="F31" s="22"/>
      <c r="G31" s="32"/>
      <c r="H31" s="2" t="s">
        <v>138</v>
      </c>
      <c r="I31" s="2" t="s">
        <v>56</v>
      </c>
      <c r="J31">
        <v>5</v>
      </c>
      <c r="K31">
        <v>4.5</v>
      </c>
      <c r="L31" s="34">
        <f t="shared" si="0"/>
        <v>9.5</v>
      </c>
      <c r="M31">
        <v>4.5</v>
      </c>
      <c r="N31">
        <v>4.5</v>
      </c>
      <c r="O31" s="34">
        <f t="shared" si="1"/>
        <v>9</v>
      </c>
      <c r="P31" s="34">
        <f t="shared" si="2"/>
        <v>9.5</v>
      </c>
      <c r="Q31">
        <v>20</v>
      </c>
    </row>
    <row r="32" spans="1:17" ht="12">
      <c r="A32"/>
      <c r="B32" s="1">
        <v>21</v>
      </c>
      <c r="C32" s="1">
        <v>94</v>
      </c>
      <c r="D32" s="1" t="s">
        <v>51</v>
      </c>
      <c r="E32" s="1" t="s">
        <v>142</v>
      </c>
      <c r="F32" s="19"/>
      <c r="G32" s="19">
        <v>1987</v>
      </c>
      <c r="H32" t="s">
        <v>138</v>
      </c>
      <c r="I32" t="s">
        <v>56</v>
      </c>
      <c r="J32">
        <v>4</v>
      </c>
      <c r="K32">
        <v>5.5</v>
      </c>
      <c r="L32" s="34">
        <f t="shared" si="0"/>
        <v>9.5</v>
      </c>
      <c r="M32">
        <v>4</v>
      </c>
      <c r="N32">
        <v>5</v>
      </c>
      <c r="O32" s="34">
        <f t="shared" si="1"/>
        <v>9</v>
      </c>
      <c r="P32" s="34">
        <f t="shared" si="2"/>
        <v>9.5</v>
      </c>
      <c r="Q32">
        <v>21</v>
      </c>
    </row>
    <row r="33" spans="1:17" ht="12">
      <c r="A33"/>
      <c r="B33" s="1">
        <v>22</v>
      </c>
      <c r="C33" s="1">
        <v>37</v>
      </c>
      <c r="D33" s="1" t="s">
        <v>7</v>
      </c>
      <c r="E33" s="1" t="s">
        <v>54</v>
      </c>
      <c r="F33" s="19"/>
      <c r="G33" s="19">
        <v>1993</v>
      </c>
      <c r="H33" t="s">
        <v>0</v>
      </c>
      <c r="I33" t="s">
        <v>56</v>
      </c>
      <c r="J33">
        <v>4.5</v>
      </c>
      <c r="K33">
        <v>4.5</v>
      </c>
      <c r="L33" s="34">
        <f t="shared" si="0"/>
        <v>9</v>
      </c>
      <c r="M33">
        <v>4.5</v>
      </c>
      <c r="N33">
        <v>4.5</v>
      </c>
      <c r="O33" s="34">
        <f t="shared" si="1"/>
        <v>9</v>
      </c>
      <c r="P33" s="34">
        <f t="shared" si="2"/>
        <v>9</v>
      </c>
      <c r="Q33">
        <v>22</v>
      </c>
    </row>
    <row r="34" spans="1:17" ht="12">
      <c r="A34"/>
      <c r="B34" s="1">
        <v>23</v>
      </c>
      <c r="C34" s="12">
        <v>27</v>
      </c>
      <c r="D34" s="13" t="s">
        <v>31</v>
      </c>
      <c r="E34" s="13" t="s">
        <v>32</v>
      </c>
      <c r="F34" s="22" t="s">
        <v>23</v>
      </c>
      <c r="G34" s="31">
        <v>1989</v>
      </c>
      <c r="H34" t="s">
        <v>80</v>
      </c>
      <c r="I34" s="13" t="s">
        <v>56</v>
      </c>
      <c r="J34">
        <v>4</v>
      </c>
      <c r="K34">
        <v>4.5</v>
      </c>
      <c r="L34" s="34">
        <f t="shared" si="0"/>
        <v>8.5</v>
      </c>
      <c r="M34">
        <v>3.5</v>
      </c>
      <c r="N34">
        <v>4.5</v>
      </c>
      <c r="O34" s="34">
        <f t="shared" si="1"/>
        <v>8</v>
      </c>
      <c r="P34" s="34">
        <f t="shared" si="2"/>
        <v>8.5</v>
      </c>
      <c r="Q34">
        <v>23</v>
      </c>
    </row>
    <row r="35" spans="1:17" ht="12">
      <c r="A35"/>
      <c r="B35" s="1">
        <v>24</v>
      </c>
      <c r="C35" s="1">
        <v>74</v>
      </c>
      <c r="D35" s="1" t="s">
        <v>136</v>
      </c>
      <c r="E35" s="1" t="s">
        <v>137</v>
      </c>
      <c r="F35" s="19" t="s">
        <v>72</v>
      </c>
      <c r="G35" s="19">
        <v>1999</v>
      </c>
      <c r="H35" t="s">
        <v>0</v>
      </c>
      <c r="I35" t="s">
        <v>56</v>
      </c>
      <c r="J35">
        <v>4</v>
      </c>
      <c r="K35">
        <v>4</v>
      </c>
      <c r="L35" s="34">
        <f t="shared" si="0"/>
        <v>8</v>
      </c>
      <c r="M35">
        <v>3.5</v>
      </c>
      <c r="N35">
        <v>4</v>
      </c>
      <c r="O35" s="34">
        <f t="shared" si="1"/>
        <v>7.5</v>
      </c>
      <c r="P35" s="34">
        <f t="shared" si="2"/>
        <v>8</v>
      </c>
      <c r="Q35">
        <v>24</v>
      </c>
    </row>
    <row r="36" spans="1:17" ht="12">
      <c r="A36"/>
      <c r="B36" s="1">
        <v>25</v>
      </c>
      <c r="C36" s="1">
        <v>40</v>
      </c>
      <c r="D36" s="1" t="s">
        <v>46</v>
      </c>
      <c r="E36" s="1" t="s">
        <v>148</v>
      </c>
      <c r="F36" s="19"/>
      <c r="G36" s="19">
        <v>1980</v>
      </c>
      <c r="H36" t="s">
        <v>147</v>
      </c>
      <c r="I36" t="s">
        <v>21</v>
      </c>
      <c r="J36">
        <v>4</v>
      </c>
      <c r="K36">
        <v>4</v>
      </c>
      <c r="L36" s="34">
        <f t="shared" si="0"/>
        <v>8</v>
      </c>
      <c r="M36">
        <v>3</v>
      </c>
      <c r="N36">
        <v>4</v>
      </c>
      <c r="O36" s="34">
        <f t="shared" si="1"/>
        <v>7</v>
      </c>
      <c r="P36" s="34">
        <f t="shared" si="2"/>
        <v>8</v>
      </c>
      <c r="Q36">
        <v>25</v>
      </c>
    </row>
    <row r="37" spans="1:17" ht="12">
      <c r="A37"/>
      <c r="B37" s="1">
        <v>26</v>
      </c>
      <c r="C37" s="28">
        <v>39</v>
      </c>
      <c r="D37" s="1" t="s">
        <v>141</v>
      </c>
      <c r="E37" s="1" t="s">
        <v>33</v>
      </c>
      <c r="F37" s="19"/>
      <c r="G37" s="19">
        <v>1991</v>
      </c>
      <c r="H37" t="s">
        <v>1</v>
      </c>
      <c r="I37" t="s">
        <v>56</v>
      </c>
      <c r="J37">
        <v>4</v>
      </c>
      <c r="K37">
        <v>3.5</v>
      </c>
      <c r="L37" s="34">
        <f t="shared" si="0"/>
        <v>7.5</v>
      </c>
      <c r="M37">
        <v>3</v>
      </c>
      <c r="N37">
        <v>2.5</v>
      </c>
      <c r="O37" s="34">
        <f t="shared" si="1"/>
        <v>5.5</v>
      </c>
      <c r="P37" s="34">
        <f t="shared" si="2"/>
        <v>7.5</v>
      </c>
      <c r="Q37">
        <v>26</v>
      </c>
    </row>
    <row r="38" spans="1:17" ht="12">
      <c r="A38"/>
      <c r="B38" s="1">
        <v>27</v>
      </c>
      <c r="C38" s="1">
        <v>60</v>
      </c>
      <c r="D38" s="1" t="s">
        <v>145</v>
      </c>
      <c r="E38" s="1" t="s">
        <v>146</v>
      </c>
      <c r="F38" s="19"/>
      <c r="G38" s="22">
        <v>1990</v>
      </c>
      <c r="H38" t="s">
        <v>144</v>
      </c>
      <c r="I38" t="s">
        <v>56</v>
      </c>
      <c r="J38">
        <v>3.5</v>
      </c>
      <c r="K38">
        <v>3</v>
      </c>
      <c r="L38" s="34">
        <f t="shared" si="0"/>
        <v>6.5</v>
      </c>
      <c r="M38">
        <v>2.5</v>
      </c>
      <c r="N38">
        <v>2.5</v>
      </c>
      <c r="O38" s="34">
        <f t="shared" si="1"/>
        <v>5</v>
      </c>
      <c r="P38" s="34">
        <f t="shared" si="2"/>
        <v>6.5</v>
      </c>
      <c r="Q38">
        <v>27</v>
      </c>
    </row>
    <row r="39" spans="1:17" ht="12">
      <c r="A39"/>
      <c r="B39" s="1">
        <v>28</v>
      </c>
      <c r="C39" s="1">
        <v>22</v>
      </c>
      <c r="D39" s="1" t="s">
        <v>155</v>
      </c>
      <c r="E39" s="1" t="s">
        <v>156</v>
      </c>
      <c r="F39" s="19"/>
      <c r="G39" s="19">
        <v>1982</v>
      </c>
      <c r="H39" t="s">
        <v>147</v>
      </c>
      <c r="I39" t="s">
        <v>21</v>
      </c>
      <c r="J39">
        <v>2.5</v>
      </c>
      <c r="K39">
        <v>2</v>
      </c>
      <c r="L39" s="34">
        <f t="shared" si="0"/>
        <v>4.5</v>
      </c>
      <c r="M39">
        <v>3</v>
      </c>
      <c r="N39">
        <v>3.5</v>
      </c>
      <c r="O39" s="34">
        <f t="shared" si="1"/>
        <v>6.5</v>
      </c>
      <c r="P39" s="34">
        <f t="shared" si="2"/>
        <v>6.5</v>
      </c>
      <c r="Q39">
        <v>28</v>
      </c>
    </row>
    <row r="40" spans="1:17" ht="12">
      <c r="A40"/>
      <c r="B40" s="1">
        <v>29</v>
      </c>
      <c r="C40" s="9">
        <v>53</v>
      </c>
      <c r="D40" s="2" t="s">
        <v>143</v>
      </c>
      <c r="E40" s="2" t="s">
        <v>53</v>
      </c>
      <c r="F40" s="22"/>
      <c r="G40" s="18">
        <v>1987</v>
      </c>
      <c r="H40" s="5" t="s">
        <v>138</v>
      </c>
      <c r="I40" s="2" t="s">
        <v>56</v>
      </c>
      <c r="J40">
        <v>3</v>
      </c>
      <c r="K40">
        <v>3.5</v>
      </c>
      <c r="L40" s="34">
        <f t="shared" si="0"/>
        <v>6.5</v>
      </c>
      <c r="M40">
        <v>2.5</v>
      </c>
      <c r="N40">
        <v>3</v>
      </c>
      <c r="O40" s="34">
        <f t="shared" si="1"/>
        <v>5.5</v>
      </c>
      <c r="P40" s="34">
        <f t="shared" si="2"/>
        <v>6.5</v>
      </c>
      <c r="Q40">
        <v>29</v>
      </c>
    </row>
    <row r="41" spans="1:17" ht="12">
      <c r="A41"/>
      <c r="B41" s="1">
        <v>30</v>
      </c>
      <c r="C41" s="9">
        <v>98</v>
      </c>
      <c r="D41" s="1" t="s">
        <v>75</v>
      </c>
      <c r="E41" s="1" t="s">
        <v>76</v>
      </c>
      <c r="F41" s="19"/>
      <c r="G41" s="19">
        <v>1988</v>
      </c>
      <c r="H41" t="s">
        <v>80</v>
      </c>
      <c r="I41" t="s">
        <v>56</v>
      </c>
      <c r="J41">
        <v>3</v>
      </c>
      <c r="K41">
        <v>3</v>
      </c>
      <c r="L41" s="34">
        <f t="shared" si="0"/>
        <v>6</v>
      </c>
      <c r="M41">
        <v>2</v>
      </c>
      <c r="N41">
        <v>3</v>
      </c>
      <c r="O41" s="34">
        <f t="shared" si="1"/>
        <v>5</v>
      </c>
      <c r="P41" s="34">
        <f t="shared" si="2"/>
        <v>6</v>
      </c>
      <c r="Q41">
        <v>30</v>
      </c>
    </row>
    <row r="42" spans="1:17" ht="12">
      <c r="A42"/>
      <c r="B42" s="1">
        <v>31</v>
      </c>
      <c r="C42" s="1">
        <v>4</v>
      </c>
      <c r="D42" s="1" t="s">
        <v>154</v>
      </c>
      <c r="E42" s="1" t="s">
        <v>161</v>
      </c>
      <c r="F42" s="19"/>
      <c r="G42" s="19">
        <v>1986</v>
      </c>
      <c r="H42" t="s">
        <v>147</v>
      </c>
      <c r="I42" t="s">
        <v>21</v>
      </c>
      <c r="J42">
        <v>1.5</v>
      </c>
      <c r="K42">
        <v>1.5</v>
      </c>
      <c r="L42" s="34">
        <f t="shared" si="0"/>
        <v>3</v>
      </c>
      <c r="M42">
        <v>3</v>
      </c>
      <c r="N42">
        <v>2.5</v>
      </c>
      <c r="O42" s="34">
        <f t="shared" si="1"/>
        <v>5.5</v>
      </c>
      <c r="P42" s="34">
        <f t="shared" si="2"/>
        <v>5.5</v>
      </c>
      <c r="Q42">
        <v>31</v>
      </c>
    </row>
    <row r="43" spans="1:16" ht="12">
      <c r="A43"/>
      <c r="B43" s="1" t="s">
        <v>85</v>
      </c>
      <c r="C43" s="1"/>
      <c r="D43" s="1" t="s">
        <v>68</v>
      </c>
      <c r="E43" s="1" t="s">
        <v>58</v>
      </c>
      <c r="F43" s="19"/>
      <c r="G43" s="19">
        <v>1992</v>
      </c>
      <c r="H43" t="s">
        <v>0</v>
      </c>
      <c r="I43" t="s">
        <v>56</v>
      </c>
      <c r="J43" t="s">
        <v>85</v>
      </c>
      <c r="K43"/>
      <c r="L43" s="34"/>
      <c r="N43"/>
      <c r="P43" s="34"/>
    </row>
    <row r="44" spans="1:16" ht="12">
      <c r="A44"/>
      <c r="B44" s="1" t="s">
        <v>85</v>
      </c>
      <c r="C44" s="9">
        <v>91</v>
      </c>
      <c r="D44" s="2" t="s">
        <v>14</v>
      </c>
      <c r="E44" s="2" t="s">
        <v>140</v>
      </c>
      <c r="F44" s="22" t="s">
        <v>79</v>
      </c>
      <c r="G44" s="18">
        <v>1989</v>
      </c>
      <c r="H44" s="25" t="s">
        <v>150</v>
      </c>
      <c r="I44" s="8" t="s">
        <v>21</v>
      </c>
      <c r="J44" t="s">
        <v>92</v>
      </c>
      <c r="K44"/>
      <c r="L44" s="34"/>
      <c r="N44"/>
      <c r="P44" s="34"/>
    </row>
    <row r="45" spans="2:6" ht="12">
      <c r="B45" s="1"/>
      <c r="C45" s="1"/>
      <c r="D45" s="1"/>
      <c r="E45" s="19"/>
      <c r="F45" s="22"/>
    </row>
    <row r="46" ht="12">
      <c r="A46" s="5"/>
    </row>
    <row r="47" spans="2:6" ht="12">
      <c r="B47" s="1"/>
      <c r="C47" s="1"/>
      <c r="D47" s="1"/>
      <c r="E47" s="19"/>
      <c r="F47" s="19"/>
    </row>
    <row r="48" spans="1:3" ht="18">
      <c r="A48" s="24" t="s">
        <v>132</v>
      </c>
      <c r="B48" s="6"/>
      <c r="C48" s="6"/>
    </row>
    <row r="49" spans="1:16" s="34" customFormat="1" ht="18">
      <c r="A49" s="24" t="s">
        <v>61</v>
      </c>
      <c r="B49" s="35"/>
      <c r="C49" s="36"/>
      <c r="D49" s="36"/>
      <c r="E49" s="37"/>
      <c r="F49" s="37"/>
      <c r="G49" s="38"/>
      <c r="H49" s="39"/>
      <c r="K49" s="34" t="s">
        <v>83</v>
      </c>
      <c r="L49" s="34" t="s">
        <v>87</v>
      </c>
      <c r="N49" s="34" t="s">
        <v>83</v>
      </c>
      <c r="O49" s="34" t="s">
        <v>88</v>
      </c>
      <c r="P49" s="34" t="s">
        <v>89</v>
      </c>
    </row>
    <row r="50" spans="1:21" s="34" customFormat="1" ht="24">
      <c r="A50" s="35" t="s">
        <v>93</v>
      </c>
      <c r="B50" s="16" t="s">
        <v>84</v>
      </c>
      <c r="C50" s="16" t="s">
        <v>2</v>
      </c>
      <c r="D50" s="6" t="s">
        <v>35</v>
      </c>
      <c r="E50" s="6" t="s">
        <v>36</v>
      </c>
      <c r="F50" s="6" t="s">
        <v>11</v>
      </c>
      <c r="G50" s="17" t="s">
        <v>37</v>
      </c>
      <c r="H50" s="7" t="s">
        <v>3</v>
      </c>
      <c r="I50" s="7" t="s">
        <v>47</v>
      </c>
      <c r="J50" s="34" t="s">
        <v>82</v>
      </c>
      <c r="L50" s="34" t="s">
        <v>81</v>
      </c>
      <c r="M50" s="34" t="s">
        <v>82</v>
      </c>
      <c r="Q50" s="34" t="s">
        <v>89</v>
      </c>
      <c r="R50" s="34" t="s">
        <v>81</v>
      </c>
      <c r="S50" s="34" t="s">
        <v>82</v>
      </c>
      <c r="T50" s="34" t="s">
        <v>83</v>
      </c>
      <c r="U50" s="34" t="s">
        <v>91</v>
      </c>
    </row>
    <row r="51" spans="1:21" ht="12">
      <c r="A51" s="1">
        <v>1</v>
      </c>
      <c r="B51" s="1">
        <v>3</v>
      </c>
      <c r="C51" s="1">
        <v>57</v>
      </c>
      <c r="D51" s="1" t="s">
        <v>69</v>
      </c>
      <c r="E51" s="1" t="s">
        <v>25</v>
      </c>
      <c r="F51" s="19" t="s">
        <v>70</v>
      </c>
      <c r="G51" s="19">
        <v>1992</v>
      </c>
      <c r="H51" t="s">
        <v>133</v>
      </c>
      <c r="I51" t="s">
        <v>57</v>
      </c>
      <c r="J51">
        <v>6.5</v>
      </c>
      <c r="K51">
        <v>6.5</v>
      </c>
      <c r="L51" s="34">
        <f>SUM(J51:K51)</f>
        <v>13</v>
      </c>
      <c r="M51">
        <v>4</v>
      </c>
      <c r="N51">
        <v>3.5</v>
      </c>
      <c r="O51" s="34">
        <f>SUM(M51:N51)</f>
        <v>7.5</v>
      </c>
      <c r="P51" s="34">
        <f>IF(L51&gt;O51,L51,O51)</f>
        <v>13</v>
      </c>
      <c r="Q51">
        <v>1</v>
      </c>
      <c r="R51">
        <v>4.5</v>
      </c>
      <c r="S51">
        <v>4</v>
      </c>
      <c r="T51">
        <f>SUM(R51:S51)</f>
        <v>8.5</v>
      </c>
      <c r="U51">
        <v>3</v>
      </c>
    </row>
    <row r="52" spans="1:8" s="34" customFormat="1" ht="12">
      <c r="A52" s="41"/>
      <c r="B52" s="41"/>
      <c r="C52" s="40"/>
      <c r="D52" s="40"/>
      <c r="E52" s="42"/>
      <c r="F52" s="42"/>
      <c r="G52" s="43"/>
      <c r="H52" s="39"/>
    </row>
    <row r="53" spans="1:21" ht="12">
      <c r="A53" s="1">
        <v>1</v>
      </c>
      <c r="B53" s="1">
        <v>1</v>
      </c>
      <c r="C53" s="9">
        <v>8</v>
      </c>
      <c r="D53" s="2" t="s">
        <v>64</v>
      </c>
      <c r="E53" s="2" t="s">
        <v>45</v>
      </c>
      <c r="F53" s="22" t="s">
        <v>13</v>
      </c>
      <c r="G53" s="19">
        <v>1983</v>
      </c>
      <c r="H53" s="2" t="s">
        <v>52</v>
      </c>
      <c r="I53" s="2" t="s">
        <v>57</v>
      </c>
      <c r="J53">
        <v>6</v>
      </c>
      <c r="K53">
        <v>6</v>
      </c>
      <c r="L53" s="34">
        <f>SUM(J53:K53)</f>
        <v>12</v>
      </c>
      <c r="M53">
        <v>6</v>
      </c>
      <c r="N53">
        <v>6.5</v>
      </c>
      <c r="O53" s="34">
        <f>SUM(M53:N53)</f>
        <v>12.5</v>
      </c>
      <c r="P53" s="34">
        <f>IF(L53&gt;O53,L53,O53)</f>
        <v>12.5</v>
      </c>
      <c r="Q53">
        <v>2</v>
      </c>
      <c r="R53">
        <v>6</v>
      </c>
      <c r="S53">
        <v>6.5</v>
      </c>
      <c r="T53">
        <f>SUM(R53:S53)</f>
        <v>12.5</v>
      </c>
      <c r="U53">
        <v>1</v>
      </c>
    </row>
    <row r="54" spans="1:21" ht="12">
      <c r="A54" s="1">
        <v>2</v>
      </c>
      <c r="B54" s="1">
        <v>2</v>
      </c>
      <c r="C54" s="1">
        <v>59</v>
      </c>
      <c r="D54" s="1" t="s">
        <v>153</v>
      </c>
      <c r="E54" s="1" t="s">
        <v>152</v>
      </c>
      <c r="F54" s="19"/>
      <c r="G54" s="19">
        <v>1984</v>
      </c>
      <c r="H54" t="s">
        <v>151</v>
      </c>
      <c r="I54" t="s">
        <v>57</v>
      </c>
      <c r="J54">
        <v>4</v>
      </c>
      <c r="K54">
        <v>4.5</v>
      </c>
      <c r="L54" s="34">
        <f>SUM(J54:K54)</f>
        <v>8.5</v>
      </c>
      <c r="M54">
        <v>5.5</v>
      </c>
      <c r="N54">
        <v>5.5</v>
      </c>
      <c r="O54" s="34">
        <f>SUM(M54:N54)</f>
        <v>11</v>
      </c>
      <c r="P54" s="34">
        <f>IF(L54&gt;O54,L54,O54)</f>
        <v>11</v>
      </c>
      <c r="Q54">
        <v>3</v>
      </c>
      <c r="R54">
        <v>5</v>
      </c>
      <c r="S54">
        <v>5</v>
      </c>
      <c r="T54">
        <f>SUM(R54:S54)</f>
        <v>10</v>
      </c>
      <c r="U54">
        <v>2</v>
      </c>
    </row>
    <row r="55" spans="1:17" ht="12">
      <c r="A55" s="1">
        <v>3</v>
      </c>
      <c r="B55" s="5">
        <v>4</v>
      </c>
      <c r="C55" s="1">
        <v>97</v>
      </c>
      <c r="D55" s="1" t="s">
        <v>160</v>
      </c>
      <c r="E55" s="1" t="s">
        <v>159</v>
      </c>
      <c r="F55" s="19"/>
      <c r="G55" s="22">
        <v>1980</v>
      </c>
      <c r="H55" t="s">
        <v>151</v>
      </c>
      <c r="I55" t="s">
        <v>63</v>
      </c>
      <c r="J55">
        <v>4.5</v>
      </c>
      <c r="K55">
        <v>4</v>
      </c>
      <c r="L55" s="34">
        <f>SUM(J55:K55)</f>
        <v>8.5</v>
      </c>
      <c r="M55">
        <v>4.5</v>
      </c>
      <c r="N55">
        <v>4</v>
      </c>
      <c r="O55" s="34">
        <f>SUM(M55:N55)</f>
        <v>8.5</v>
      </c>
      <c r="P55" s="34">
        <f>IF(L55&gt;O55,L55,O55)</f>
        <v>8.5</v>
      </c>
      <c r="Q55">
        <v>4</v>
      </c>
    </row>
    <row r="56" spans="1:17" ht="12">
      <c r="A56" s="1">
        <v>4</v>
      </c>
      <c r="B56" s="1">
        <v>5</v>
      </c>
      <c r="C56" s="1">
        <v>95</v>
      </c>
      <c r="D56" s="1" t="s">
        <v>28</v>
      </c>
      <c r="E56" s="1" t="s">
        <v>29</v>
      </c>
      <c r="F56" s="19"/>
      <c r="G56" s="19">
        <v>1984</v>
      </c>
      <c r="H56" t="s">
        <v>52</v>
      </c>
      <c r="I56" t="s">
        <v>57</v>
      </c>
      <c r="J56">
        <v>3.5</v>
      </c>
      <c r="K56">
        <v>3</v>
      </c>
      <c r="L56" s="34">
        <f>SUM(J56:K56)</f>
        <v>6.5</v>
      </c>
      <c r="M56">
        <v>3</v>
      </c>
      <c r="N56">
        <v>3</v>
      </c>
      <c r="O56" s="34">
        <f>SUM(M56:N56)</f>
        <v>6</v>
      </c>
      <c r="P56" s="34">
        <f>IF(L56&gt;O56,L56,O56)</f>
        <v>6.5</v>
      </c>
      <c r="Q56">
        <v>5</v>
      </c>
    </row>
    <row r="58" ht="18">
      <c r="A58" s="24" t="s">
        <v>60</v>
      </c>
    </row>
    <row r="59" spans="1:22" s="34" customFormat="1" ht="24">
      <c r="A59" s="35" t="s">
        <v>93</v>
      </c>
      <c r="B59" s="16" t="s">
        <v>84</v>
      </c>
      <c r="C59" s="16" t="s">
        <v>2</v>
      </c>
      <c r="D59" s="6" t="s">
        <v>35</v>
      </c>
      <c r="E59" s="6" t="s">
        <v>36</v>
      </c>
      <c r="F59" s="6" t="s">
        <v>11</v>
      </c>
      <c r="G59" s="17" t="s">
        <v>37</v>
      </c>
      <c r="H59" s="7" t="s">
        <v>3</v>
      </c>
      <c r="I59" s="7" t="s">
        <v>47</v>
      </c>
      <c r="J59" s="34" t="s">
        <v>82</v>
      </c>
      <c r="L59" s="34" t="s">
        <v>81</v>
      </c>
      <c r="M59" s="34" t="s">
        <v>82</v>
      </c>
      <c r="Q59" s="34" t="s">
        <v>89</v>
      </c>
      <c r="R59" s="34" t="s">
        <v>81</v>
      </c>
      <c r="S59" s="34" t="s">
        <v>82</v>
      </c>
      <c r="T59" s="34" t="s">
        <v>83</v>
      </c>
      <c r="U59" s="34" t="s">
        <v>91</v>
      </c>
      <c r="V59" s="34" t="s">
        <v>18</v>
      </c>
    </row>
    <row r="60" ht="12">
      <c r="A60" s="66" t="s">
        <v>94</v>
      </c>
    </row>
    <row r="61" spans="1:17" ht="12">
      <c r="A61" s="1">
        <v>1</v>
      </c>
      <c r="B61" s="1">
        <v>8</v>
      </c>
      <c r="C61" s="1">
        <v>54</v>
      </c>
      <c r="D61" s="1" t="s">
        <v>43</v>
      </c>
      <c r="E61" s="1" t="s">
        <v>161</v>
      </c>
      <c r="F61" s="19" t="s">
        <v>135</v>
      </c>
      <c r="G61" s="19">
        <v>1992</v>
      </c>
      <c r="H61" t="s">
        <v>0</v>
      </c>
      <c r="I61" t="s">
        <v>56</v>
      </c>
      <c r="J61">
        <v>6.5</v>
      </c>
      <c r="K61">
        <v>6.5</v>
      </c>
      <c r="L61" s="34">
        <f aca="true" t="shared" si="3" ref="L61:L66">SUM(J61:K61)</f>
        <v>13</v>
      </c>
      <c r="M61">
        <v>7</v>
      </c>
      <c r="N61">
        <v>6.5</v>
      </c>
      <c r="O61" s="34">
        <f aca="true" t="shared" si="4" ref="O61:O66">SUM(M61:N61)</f>
        <v>13.5</v>
      </c>
      <c r="P61" s="34">
        <f aca="true" t="shared" si="5" ref="P61:P66">IF(L61&gt;O61,L61,O61)</f>
        <v>13.5</v>
      </c>
      <c r="Q61">
        <v>8</v>
      </c>
    </row>
    <row r="62" spans="1:17" ht="12">
      <c r="A62" s="1">
        <v>2</v>
      </c>
      <c r="B62" s="1">
        <v>9</v>
      </c>
      <c r="C62" s="1">
        <v>64</v>
      </c>
      <c r="D62" s="1" t="s">
        <v>10</v>
      </c>
      <c r="E62" s="1" t="s">
        <v>27</v>
      </c>
      <c r="F62" s="19" t="s">
        <v>78</v>
      </c>
      <c r="G62" s="19">
        <v>1998</v>
      </c>
      <c r="H62" t="s">
        <v>0</v>
      </c>
      <c r="I62" t="s">
        <v>56</v>
      </c>
      <c r="J62">
        <v>6.5</v>
      </c>
      <c r="K62">
        <v>6.5</v>
      </c>
      <c r="L62" s="34">
        <f t="shared" si="3"/>
        <v>13</v>
      </c>
      <c r="M62">
        <v>4.5</v>
      </c>
      <c r="N62">
        <v>4.5</v>
      </c>
      <c r="O62" s="34">
        <f t="shared" si="4"/>
        <v>9</v>
      </c>
      <c r="P62" s="34">
        <f t="shared" si="5"/>
        <v>13</v>
      </c>
      <c r="Q62">
        <v>9</v>
      </c>
    </row>
    <row r="63" spans="1:17" ht="12">
      <c r="A63" s="1">
        <v>3</v>
      </c>
      <c r="B63" s="1">
        <v>11</v>
      </c>
      <c r="C63" s="9">
        <v>79</v>
      </c>
      <c r="D63" s="2" t="s">
        <v>6</v>
      </c>
      <c r="E63" s="2" t="s">
        <v>38</v>
      </c>
      <c r="F63" s="22"/>
      <c r="G63" s="19">
        <v>1992</v>
      </c>
      <c r="H63" s="8" t="s">
        <v>0</v>
      </c>
      <c r="I63" s="8" t="s">
        <v>21</v>
      </c>
      <c r="J63">
        <v>2.5</v>
      </c>
      <c r="K63">
        <v>2.5</v>
      </c>
      <c r="L63" s="34">
        <f t="shared" si="3"/>
        <v>5</v>
      </c>
      <c r="M63">
        <v>6</v>
      </c>
      <c r="N63">
        <v>6.5</v>
      </c>
      <c r="O63" s="34">
        <f t="shared" si="4"/>
        <v>12.5</v>
      </c>
      <c r="P63" s="34">
        <f t="shared" si="5"/>
        <v>12.5</v>
      </c>
      <c r="Q63">
        <v>11</v>
      </c>
    </row>
    <row r="64" spans="1:17" ht="12">
      <c r="A64" s="1">
        <v>4</v>
      </c>
      <c r="B64" s="1">
        <v>14</v>
      </c>
      <c r="C64" s="1">
        <v>85</v>
      </c>
      <c r="D64" s="1" t="s">
        <v>73</v>
      </c>
      <c r="E64" s="1" t="s">
        <v>74</v>
      </c>
      <c r="F64" s="19" t="s">
        <v>162</v>
      </c>
      <c r="G64" s="19">
        <v>1996</v>
      </c>
      <c r="H64" t="s">
        <v>0</v>
      </c>
      <c r="I64" t="s">
        <v>56</v>
      </c>
      <c r="J64">
        <v>6</v>
      </c>
      <c r="K64">
        <v>6</v>
      </c>
      <c r="L64" s="34">
        <f t="shared" si="3"/>
        <v>12</v>
      </c>
      <c r="M64">
        <v>5</v>
      </c>
      <c r="N64">
        <v>5</v>
      </c>
      <c r="O64" s="34">
        <f t="shared" si="4"/>
        <v>10</v>
      </c>
      <c r="P64" s="34">
        <f t="shared" si="5"/>
        <v>12</v>
      </c>
      <c r="Q64">
        <v>14</v>
      </c>
    </row>
    <row r="65" spans="1:17" ht="12">
      <c r="A65" s="1">
        <v>5</v>
      </c>
      <c r="B65" s="1">
        <v>22</v>
      </c>
      <c r="C65" s="1">
        <v>37</v>
      </c>
      <c r="D65" s="1" t="s">
        <v>7</v>
      </c>
      <c r="E65" s="1" t="s">
        <v>54</v>
      </c>
      <c r="F65" s="19"/>
      <c r="G65" s="19">
        <v>1993</v>
      </c>
      <c r="H65" t="s">
        <v>0</v>
      </c>
      <c r="I65" t="s">
        <v>56</v>
      </c>
      <c r="J65">
        <v>4.5</v>
      </c>
      <c r="K65">
        <v>4.5</v>
      </c>
      <c r="L65" s="34">
        <f t="shared" si="3"/>
        <v>9</v>
      </c>
      <c r="M65">
        <v>4.5</v>
      </c>
      <c r="N65">
        <v>4.5</v>
      </c>
      <c r="O65" s="34">
        <f t="shared" si="4"/>
        <v>9</v>
      </c>
      <c r="P65" s="34">
        <f t="shared" si="5"/>
        <v>9</v>
      </c>
      <c r="Q65">
        <v>22</v>
      </c>
    </row>
    <row r="66" spans="1:17" ht="12">
      <c r="A66" s="1">
        <v>6</v>
      </c>
      <c r="B66" s="1">
        <v>24</v>
      </c>
      <c r="C66" s="1">
        <v>74</v>
      </c>
      <c r="D66" s="1" t="s">
        <v>136</v>
      </c>
      <c r="E66" s="1" t="s">
        <v>137</v>
      </c>
      <c r="F66" s="19" t="s">
        <v>72</v>
      </c>
      <c r="G66" s="19">
        <v>1999</v>
      </c>
      <c r="H66" t="s">
        <v>0</v>
      </c>
      <c r="I66" t="s">
        <v>56</v>
      </c>
      <c r="J66">
        <v>4</v>
      </c>
      <c r="K66">
        <v>4</v>
      </c>
      <c r="L66" s="34">
        <f t="shared" si="3"/>
        <v>8</v>
      </c>
      <c r="M66">
        <v>3.5</v>
      </c>
      <c r="N66">
        <v>4</v>
      </c>
      <c r="O66" s="34">
        <f t="shared" si="4"/>
        <v>7.5</v>
      </c>
      <c r="P66" s="34">
        <f t="shared" si="5"/>
        <v>8</v>
      </c>
      <c r="Q66">
        <v>24</v>
      </c>
    </row>
    <row r="67" ht="12">
      <c r="A67" s="66" t="s">
        <v>95</v>
      </c>
    </row>
    <row r="68" spans="1:21" ht="12">
      <c r="A68" s="1">
        <v>1</v>
      </c>
      <c r="B68" s="1">
        <v>1</v>
      </c>
      <c r="C68" s="9">
        <v>6</v>
      </c>
      <c r="D68" s="2" t="s">
        <v>12</v>
      </c>
      <c r="E68" s="2" t="s">
        <v>22</v>
      </c>
      <c r="F68" s="22" t="s">
        <v>24</v>
      </c>
      <c r="G68" s="44"/>
      <c r="H68" s="15" t="s">
        <v>1</v>
      </c>
      <c r="I68" s="8" t="s">
        <v>56</v>
      </c>
      <c r="J68">
        <v>6</v>
      </c>
      <c r="K68">
        <v>6.5</v>
      </c>
      <c r="L68" s="34">
        <f aca="true" t="shared" si="6" ref="L68:L74">SUM(J68:K68)</f>
        <v>12.5</v>
      </c>
      <c r="M68">
        <v>7.5</v>
      </c>
      <c r="N68">
        <v>8</v>
      </c>
      <c r="O68" s="34">
        <f aca="true" t="shared" si="7" ref="O68:O74">SUM(M68:N68)</f>
        <v>15.5</v>
      </c>
      <c r="P68" s="34">
        <f aca="true" t="shared" si="8" ref="P68:P74">IF(L68&gt;O68,L68,O68)</f>
        <v>15.5</v>
      </c>
      <c r="Q68">
        <v>3</v>
      </c>
      <c r="R68">
        <v>6.5</v>
      </c>
      <c r="S68">
        <v>6.5</v>
      </c>
      <c r="T68">
        <f>SUM(R68:S68)</f>
        <v>13</v>
      </c>
      <c r="U68">
        <v>1</v>
      </c>
    </row>
    <row r="69" spans="1:17" ht="12">
      <c r="A69" s="1">
        <v>2</v>
      </c>
      <c r="B69" s="1">
        <v>10</v>
      </c>
      <c r="C69" s="9">
        <v>41</v>
      </c>
      <c r="D69" s="2" t="s">
        <v>12</v>
      </c>
      <c r="E69" s="2" t="s">
        <v>9</v>
      </c>
      <c r="F69" s="22"/>
      <c r="G69" s="19">
        <v>1990</v>
      </c>
      <c r="H69" s="15" t="s">
        <v>1</v>
      </c>
      <c r="I69" s="8" t="s">
        <v>56</v>
      </c>
      <c r="J69">
        <v>7</v>
      </c>
      <c r="K69">
        <v>6</v>
      </c>
      <c r="L69" s="34">
        <f t="shared" si="6"/>
        <v>13</v>
      </c>
      <c r="M69">
        <v>5</v>
      </c>
      <c r="N69">
        <v>5</v>
      </c>
      <c r="O69" s="34">
        <f t="shared" si="7"/>
        <v>10</v>
      </c>
      <c r="P69" s="34">
        <f t="shared" si="8"/>
        <v>13</v>
      </c>
      <c r="Q69">
        <v>10</v>
      </c>
    </row>
    <row r="70" spans="1:17" ht="12">
      <c r="A70" s="1">
        <v>3</v>
      </c>
      <c r="B70" s="1">
        <v>12</v>
      </c>
      <c r="C70" s="1">
        <v>58</v>
      </c>
      <c r="D70" s="2" t="s">
        <v>149</v>
      </c>
      <c r="E70" s="2" t="s">
        <v>46</v>
      </c>
      <c r="F70" s="22" t="s">
        <v>157</v>
      </c>
      <c r="G70" s="19">
        <v>1991</v>
      </c>
      <c r="H70" s="15" t="s">
        <v>144</v>
      </c>
      <c r="I70" s="8" t="s">
        <v>56</v>
      </c>
      <c r="J70">
        <v>6.5</v>
      </c>
      <c r="K70">
        <v>6</v>
      </c>
      <c r="L70" s="34">
        <f t="shared" si="6"/>
        <v>12.5</v>
      </c>
      <c r="M70">
        <v>5.5</v>
      </c>
      <c r="N70">
        <v>6</v>
      </c>
      <c r="O70" s="34">
        <f t="shared" si="7"/>
        <v>11.5</v>
      </c>
      <c r="P70" s="34">
        <f t="shared" si="8"/>
        <v>12.5</v>
      </c>
      <c r="Q70">
        <v>12</v>
      </c>
    </row>
    <row r="71" spans="1:17" ht="12">
      <c r="A71" s="1">
        <v>4</v>
      </c>
      <c r="B71" s="1">
        <v>17</v>
      </c>
      <c r="C71" s="14">
        <v>61</v>
      </c>
      <c r="D71" s="10" t="s">
        <v>8</v>
      </c>
      <c r="E71" s="10" t="s">
        <v>16</v>
      </c>
      <c r="F71" s="18"/>
      <c r="G71" s="18">
        <v>1990</v>
      </c>
      <c r="H71" s="11" t="s">
        <v>1</v>
      </c>
      <c r="I71" s="11" t="s">
        <v>56</v>
      </c>
      <c r="J71">
        <v>5</v>
      </c>
      <c r="K71">
        <v>5</v>
      </c>
      <c r="L71" s="34">
        <f t="shared" si="6"/>
        <v>10</v>
      </c>
      <c r="M71">
        <v>5.5</v>
      </c>
      <c r="N71">
        <v>6</v>
      </c>
      <c r="O71" s="34">
        <f t="shared" si="7"/>
        <v>11.5</v>
      </c>
      <c r="P71" s="34">
        <f t="shared" si="8"/>
        <v>11.5</v>
      </c>
      <c r="Q71">
        <v>17</v>
      </c>
    </row>
    <row r="72" spans="1:17" ht="12">
      <c r="A72" s="1">
        <v>5</v>
      </c>
      <c r="B72" s="1">
        <v>18</v>
      </c>
      <c r="C72" s="1">
        <v>19</v>
      </c>
      <c r="D72" s="1" t="s">
        <v>62</v>
      </c>
      <c r="E72" s="1" t="s">
        <v>26</v>
      </c>
      <c r="F72" s="19" t="s">
        <v>41</v>
      </c>
      <c r="G72" s="19">
        <v>1991</v>
      </c>
      <c r="H72" t="s">
        <v>1</v>
      </c>
      <c r="I72" t="s">
        <v>56</v>
      </c>
      <c r="J72">
        <v>5.5</v>
      </c>
      <c r="K72">
        <v>6</v>
      </c>
      <c r="L72" s="34">
        <f t="shared" si="6"/>
        <v>11.5</v>
      </c>
      <c r="M72">
        <v>4</v>
      </c>
      <c r="N72">
        <v>5</v>
      </c>
      <c r="O72" s="34">
        <f t="shared" si="7"/>
        <v>9</v>
      </c>
      <c r="P72" s="34">
        <f t="shared" si="8"/>
        <v>11.5</v>
      </c>
      <c r="Q72">
        <v>18</v>
      </c>
    </row>
    <row r="73" spans="1:17" ht="12">
      <c r="A73" s="1">
        <v>6</v>
      </c>
      <c r="B73" s="1">
        <v>26</v>
      </c>
      <c r="C73" s="28">
        <v>39</v>
      </c>
      <c r="D73" s="1" t="s">
        <v>141</v>
      </c>
      <c r="E73" s="1" t="s">
        <v>33</v>
      </c>
      <c r="F73" s="19"/>
      <c r="G73" s="19">
        <v>1991</v>
      </c>
      <c r="H73" t="s">
        <v>1</v>
      </c>
      <c r="I73" t="s">
        <v>56</v>
      </c>
      <c r="J73">
        <v>4</v>
      </c>
      <c r="K73">
        <v>3.5</v>
      </c>
      <c r="L73" s="34">
        <f t="shared" si="6"/>
        <v>7.5</v>
      </c>
      <c r="M73">
        <v>3</v>
      </c>
      <c r="N73">
        <v>2.5</v>
      </c>
      <c r="O73" s="34">
        <f t="shared" si="7"/>
        <v>5.5</v>
      </c>
      <c r="P73" s="34">
        <f t="shared" si="8"/>
        <v>7.5</v>
      </c>
      <c r="Q73">
        <v>26</v>
      </c>
    </row>
    <row r="74" spans="1:17" ht="12">
      <c r="A74" s="1">
        <v>7</v>
      </c>
      <c r="B74" s="1">
        <v>27</v>
      </c>
      <c r="C74" s="1">
        <v>60</v>
      </c>
      <c r="D74" s="1" t="s">
        <v>145</v>
      </c>
      <c r="E74" s="1" t="s">
        <v>146</v>
      </c>
      <c r="F74" s="19"/>
      <c r="G74" s="22">
        <v>1990</v>
      </c>
      <c r="H74" t="s">
        <v>144</v>
      </c>
      <c r="I74" t="s">
        <v>56</v>
      </c>
      <c r="J74">
        <v>3.5</v>
      </c>
      <c r="K74">
        <v>3</v>
      </c>
      <c r="L74" s="34">
        <f t="shared" si="6"/>
        <v>6.5</v>
      </c>
      <c r="M74">
        <v>2.5</v>
      </c>
      <c r="N74">
        <v>2.5</v>
      </c>
      <c r="O74" s="34">
        <f t="shared" si="7"/>
        <v>5</v>
      </c>
      <c r="P74" s="34">
        <f t="shared" si="8"/>
        <v>6.5</v>
      </c>
      <c r="Q74">
        <v>27</v>
      </c>
    </row>
    <row r="75" ht="12">
      <c r="A75" s="66" t="s">
        <v>96</v>
      </c>
    </row>
    <row r="76" spans="1:21" ht="12">
      <c r="A76" s="1">
        <v>1</v>
      </c>
      <c r="B76" s="1">
        <v>2</v>
      </c>
      <c r="C76" s="1">
        <v>24</v>
      </c>
      <c r="D76" s="1" t="s">
        <v>134</v>
      </c>
      <c r="E76" s="1" t="s">
        <v>59</v>
      </c>
      <c r="F76" s="19" t="s">
        <v>77</v>
      </c>
      <c r="G76" s="19">
        <v>1989</v>
      </c>
      <c r="H76" t="s">
        <v>80</v>
      </c>
      <c r="I76" t="s">
        <v>56</v>
      </c>
      <c r="J76">
        <v>8.5</v>
      </c>
      <c r="K76">
        <v>8.5</v>
      </c>
      <c r="L76" s="34">
        <f aca="true" t="shared" si="9" ref="L76:L81">SUM(J76:K76)</f>
        <v>17</v>
      </c>
      <c r="M76">
        <v>8.5</v>
      </c>
      <c r="N76">
        <v>8.5</v>
      </c>
      <c r="O76" s="34">
        <f aca="true" t="shared" si="10" ref="O76:O81">SUM(M76:N76)</f>
        <v>17</v>
      </c>
      <c r="P76" s="34">
        <f aca="true" t="shared" si="11" ref="P76:P81">IF(L76&gt;O76,L76,O76)</f>
        <v>17</v>
      </c>
      <c r="Q76">
        <v>1</v>
      </c>
      <c r="R76">
        <v>6</v>
      </c>
      <c r="S76">
        <v>6</v>
      </c>
      <c r="T76">
        <f>SUM(R76:S76)</f>
        <v>12</v>
      </c>
      <c r="U76">
        <v>2</v>
      </c>
    </row>
    <row r="77" spans="1:21" ht="12">
      <c r="A77" s="1">
        <v>2</v>
      </c>
      <c r="B77" s="1">
        <v>3</v>
      </c>
      <c r="C77" s="9">
        <v>96</v>
      </c>
      <c r="D77" s="2" t="s">
        <v>141</v>
      </c>
      <c r="E77" s="2" t="s">
        <v>139</v>
      </c>
      <c r="F77" s="22"/>
      <c r="G77" s="19">
        <v>1988</v>
      </c>
      <c r="H77" s="8" t="s">
        <v>150</v>
      </c>
      <c r="I77" s="8" t="s">
        <v>56</v>
      </c>
      <c r="J77">
        <v>7.5</v>
      </c>
      <c r="K77">
        <v>7.5</v>
      </c>
      <c r="L77" s="34">
        <f t="shared" si="9"/>
        <v>15</v>
      </c>
      <c r="M77">
        <v>5</v>
      </c>
      <c r="N77">
        <v>5</v>
      </c>
      <c r="O77" s="34">
        <f t="shared" si="10"/>
        <v>10</v>
      </c>
      <c r="P77" s="34">
        <f t="shared" si="11"/>
        <v>15</v>
      </c>
      <c r="Q77">
        <v>4</v>
      </c>
      <c r="R77">
        <v>5.5</v>
      </c>
      <c r="S77">
        <v>5.5</v>
      </c>
      <c r="T77">
        <f>SUM(R77:S77)</f>
        <v>11</v>
      </c>
      <c r="U77">
        <v>3</v>
      </c>
    </row>
    <row r="78" spans="1:17" ht="12">
      <c r="A78" s="1">
        <v>3</v>
      </c>
      <c r="B78" s="1">
        <v>6</v>
      </c>
      <c r="C78" s="9">
        <v>45</v>
      </c>
      <c r="D78" s="2" t="s">
        <v>55</v>
      </c>
      <c r="E78" s="2" t="s">
        <v>65</v>
      </c>
      <c r="F78" s="22" t="s">
        <v>44</v>
      </c>
      <c r="G78" s="19">
        <v>1988</v>
      </c>
      <c r="H78" s="8" t="s">
        <v>150</v>
      </c>
      <c r="I78" s="8" t="s">
        <v>56</v>
      </c>
      <c r="J78">
        <v>7</v>
      </c>
      <c r="K78">
        <v>7</v>
      </c>
      <c r="L78" s="34">
        <f t="shared" si="9"/>
        <v>14</v>
      </c>
      <c r="M78">
        <v>6.5</v>
      </c>
      <c r="N78">
        <v>6</v>
      </c>
      <c r="O78" s="34">
        <f t="shared" si="10"/>
        <v>12.5</v>
      </c>
      <c r="P78" s="34">
        <f t="shared" si="11"/>
        <v>14</v>
      </c>
      <c r="Q78">
        <v>6</v>
      </c>
    </row>
    <row r="79" spans="1:17" ht="12">
      <c r="A79" s="1">
        <v>4</v>
      </c>
      <c r="B79" s="1">
        <v>15</v>
      </c>
      <c r="C79" s="1">
        <v>44</v>
      </c>
      <c r="D79" s="1" t="s">
        <v>50</v>
      </c>
      <c r="E79" s="1" t="s">
        <v>39</v>
      </c>
      <c r="F79" s="19" t="s">
        <v>44</v>
      </c>
      <c r="G79" s="19">
        <v>1989</v>
      </c>
      <c r="H79" t="s">
        <v>80</v>
      </c>
      <c r="I79" t="s">
        <v>56</v>
      </c>
      <c r="J79">
        <v>5.5</v>
      </c>
      <c r="K79">
        <v>6</v>
      </c>
      <c r="L79" s="34">
        <f t="shared" si="9"/>
        <v>11.5</v>
      </c>
      <c r="M79">
        <v>6</v>
      </c>
      <c r="N79">
        <v>6</v>
      </c>
      <c r="O79" s="34">
        <f t="shared" si="10"/>
        <v>12</v>
      </c>
      <c r="P79" s="34">
        <f t="shared" si="11"/>
        <v>12</v>
      </c>
      <c r="Q79">
        <v>15</v>
      </c>
    </row>
    <row r="80" spans="1:17" ht="12">
      <c r="A80" s="1">
        <v>5</v>
      </c>
      <c r="B80" s="1">
        <v>23</v>
      </c>
      <c r="C80" s="12">
        <v>27</v>
      </c>
      <c r="D80" s="13" t="s">
        <v>31</v>
      </c>
      <c r="E80" s="13" t="s">
        <v>32</v>
      </c>
      <c r="F80" s="22" t="s">
        <v>23</v>
      </c>
      <c r="G80" s="31">
        <v>1989</v>
      </c>
      <c r="H80" t="s">
        <v>80</v>
      </c>
      <c r="I80" s="13" t="s">
        <v>56</v>
      </c>
      <c r="J80">
        <v>4</v>
      </c>
      <c r="K80">
        <v>4.5</v>
      </c>
      <c r="L80" s="34">
        <f t="shared" si="9"/>
        <v>8.5</v>
      </c>
      <c r="M80">
        <v>3.5</v>
      </c>
      <c r="N80">
        <v>4.5</v>
      </c>
      <c r="O80" s="34">
        <f t="shared" si="10"/>
        <v>8</v>
      </c>
      <c r="P80" s="34">
        <f t="shared" si="11"/>
        <v>8.5</v>
      </c>
      <c r="Q80">
        <v>23</v>
      </c>
    </row>
    <row r="81" spans="1:17" ht="12">
      <c r="A81" s="1">
        <v>6</v>
      </c>
      <c r="B81" s="1">
        <v>30</v>
      </c>
      <c r="C81" s="9">
        <v>98</v>
      </c>
      <c r="D81" s="1" t="s">
        <v>75</v>
      </c>
      <c r="E81" s="1" t="s">
        <v>76</v>
      </c>
      <c r="F81" s="19"/>
      <c r="G81" s="19">
        <v>1988</v>
      </c>
      <c r="H81" t="s">
        <v>80</v>
      </c>
      <c r="I81" t="s">
        <v>56</v>
      </c>
      <c r="J81">
        <v>3</v>
      </c>
      <c r="K81">
        <v>3</v>
      </c>
      <c r="L81" s="34">
        <f t="shared" si="9"/>
        <v>6</v>
      </c>
      <c r="M81">
        <v>2</v>
      </c>
      <c r="N81">
        <v>3</v>
      </c>
      <c r="O81" s="34">
        <f t="shared" si="10"/>
        <v>5</v>
      </c>
      <c r="P81" s="34">
        <f t="shared" si="11"/>
        <v>6</v>
      </c>
      <c r="Q81">
        <v>30</v>
      </c>
    </row>
    <row r="82" ht="12">
      <c r="A82" s="66" t="s">
        <v>97</v>
      </c>
    </row>
    <row r="83" spans="1:21" ht="12">
      <c r="A83" s="1">
        <v>1</v>
      </c>
      <c r="B83" s="1">
        <v>4</v>
      </c>
      <c r="C83" s="1">
        <v>36</v>
      </c>
      <c r="D83" s="1" t="s">
        <v>158</v>
      </c>
      <c r="E83" s="1" t="s">
        <v>34</v>
      </c>
      <c r="F83" s="19"/>
      <c r="G83" s="19">
        <v>1982</v>
      </c>
      <c r="H83" t="s">
        <v>147</v>
      </c>
      <c r="I83" t="s">
        <v>21</v>
      </c>
      <c r="J83">
        <v>6</v>
      </c>
      <c r="K83">
        <v>6.5</v>
      </c>
      <c r="L83" s="34">
        <f aca="true" t="shared" si="12" ref="L83:L94">SUM(J83:K83)</f>
        <v>12.5</v>
      </c>
      <c r="M83">
        <v>7.5</v>
      </c>
      <c r="N83">
        <v>7.5</v>
      </c>
      <c r="O83" s="34">
        <f aca="true" t="shared" si="13" ref="O83:O94">SUM(M83:N83)</f>
        <v>15</v>
      </c>
      <c r="P83" s="34">
        <f aca="true" t="shared" si="14" ref="P83:P94">IF(L83&gt;O83,L83,O83)</f>
        <v>15</v>
      </c>
      <c r="Q83">
        <v>5</v>
      </c>
      <c r="R83">
        <v>4</v>
      </c>
      <c r="S83">
        <v>4.5</v>
      </c>
      <c r="T83">
        <f>SUM(R83:S83)</f>
        <v>8.5</v>
      </c>
      <c r="U83">
        <v>4</v>
      </c>
    </row>
    <row r="84" spans="1:21" ht="12">
      <c r="A84" s="1">
        <v>2</v>
      </c>
      <c r="B84" s="1">
        <v>5</v>
      </c>
      <c r="C84" s="1">
        <v>25</v>
      </c>
      <c r="D84" s="1" t="s">
        <v>30</v>
      </c>
      <c r="E84" s="1" t="s">
        <v>142</v>
      </c>
      <c r="F84" s="19" t="s">
        <v>40</v>
      </c>
      <c r="G84" s="19">
        <v>1987</v>
      </c>
      <c r="H84" t="s">
        <v>138</v>
      </c>
      <c r="I84" t="s">
        <v>56</v>
      </c>
      <c r="J84">
        <v>8.5</v>
      </c>
      <c r="K84">
        <v>8.5</v>
      </c>
      <c r="L84" s="34">
        <f t="shared" si="12"/>
        <v>17</v>
      </c>
      <c r="M84">
        <v>7</v>
      </c>
      <c r="N84">
        <v>8</v>
      </c>
      <c r="O84" s="34">
        <f t="shared" si="13"/>
        <v>15</v>
      </c>
      <c r="P84" s="34">
        <f t="shared" si="14"/>
        <v>17</v>
      </c>
      <c r="Q84">
        <v>2</v>
      </c>
      <c r="R84">
        <v>3.5</v>
      </c>
      <c r="S84">
        <v>3.5</v>
      </c>
      <c r="T84">
        <f>SUM(R84:S84)</f>
        <v>7</v>
      </c>
      <c r="U84">
        <v>5</v>
      </c>
    </row>
    <row r="85" spans="1:17" ht="12">
      <c r="A85" s="1">
        <v>3</v>
      </c>
      <c r="B85" s="1">
        <v>7</v>
      </c>
      <c r="C85" s="1">
        <v>48</v>
      </c>
      <c r="D85" s="1" t="s">
        <v>15</v>
      </c>
      <c r="E85" s="1" t="s">
        <v>67</v>
      </c>
      <c r="F85" s="19"/>
      <c r="G85" s="19">
        <v>1984</v>
      </c>
      <c r="H85" t="s">
        <v>138</v>
      </c>
      <c r="I85" t="s">
        <v>56</v>
      </c>
      <c r="J85">
        <v>7</v>
      </c>
      <c r="K85">
        <v>7</v>
      </c>
      <c r="L85" s="34">
        <f t="shared" si="12"/>
        <v>14</v>
      </c>
      <c r="M85">
        <v>5</v>
      </c>
      <c r="N85">
        <v>6.5</v>
      </c>
      <c r="O85" s="34">
        <f t="shared" si="13"/>
        <v>11.5</v>
      </c>
      <c r="P85" s="34">
        <f t="shared" si="14"/>
        <v>14</v>
      </c>
      <c r="Q85">
        <v>7</v>
      </c>
    </row>
    <row r="86" spans="1:17" ht="12">
      <c r="A86" s="1">
        <v>4</v>
      </c>
      <c r="B86" s="1">
        <v>13</v>
      </c>
      <c r="C86" s="1">
        <v>10</v>
      </c>
      <c r="D86" s="1" t="s">
        <v>51</v>
      </c>
      <c r="E86" s="1" t="s">
        <v>58</v>
      </c>
      <c r="F86" s="19" t="s">
        <v>42</v>
      </c>
      <c r="G86" s="19">
        <v>1981</v>
      </c>
      <c r="H86" t="s">
        <v>138</v>
      </c>
      <c r="I86" t="s">
        <v>56</v>
      </c>
      <c r="J86">
        <v>6.5</v>
      </c>
      <c r="K86">
        <v>6</v>
      </c>
      <c r="L86" s="34">
        <f t="shared" si="12"/>
        <v>12.5</v>
      </c>
      <c r="M86">
        <v>4.5</v>
      </c>
      <c r="N86">
        <v>5</v>
      </c>
      <c r="O86" s="34">
        <f t="shared" si="13"/>
        <v>9.5</v>
      </c>
      <c r="P86" s="34">
        <f t="shared" si="14"/>
        <v>12.5</v>
      </c>
      <c r="Q86">
        <v>13</v>
      </c>
    </row>
    <row r="87" spans="1:17" ht="12">
      <c r="A87" s="1">
        <v>5</v>
      </c>
      <c r="B87" s="1">
        <v>16</v>
      </c>
      <c r="C87" s="9">
        <v>20</v>
      </c>
      <c r="D87" s="2" t="s">
        <v>4</v>
      </c>
      <c r="E87" s="2" t="s">
        <v>5</v>
      </c>
      <c r="F87" s="22"/>
      <c r="G87" s="18">
        <v>1980</v>
      </c>
      <c r="H87" s="2" t="s">
        <v>138</v>
      </c>
      <c r="I87" s="8" t="s">
        <v>21</v>
      </c>
      <c r="J87">
        <v>6</v>
      </c>
      <c r="K87">
        <v>6</v>
      </c>
      <c r="L87" s="34">
        <f t="shared" si="12"/>
        <v>12</v>
      </c>
      <c r="M87">
        <v>5.5</v>
      </c>
      <c r="N87">
        <v>6</v>
      </c>
      <c r="O87" s="34">
        <f t="shared" si="13"/>
        <v>11.5</v>
      </c>
      <c r="P87" s="34">
        <f t="shared" si="14"/>
        <v>12</v>
      </c>
      <c r="Q87">
        <v>16</v>
      </c>
    </row>
    <row r="88" spans="1:17" ht="12">
      <c r="A88" s="1">
        <v>6</v>
      </c>
      <c r="B88" s="1">
        <v>19</v>
      </c>
      <c r="C88" s="1">
        <v>50</v>
      </c>
      <c r="D88" s="1" t="s">
        <v>17</v>
      </c>
      <c r="E88" s="1" t="s">
        <v>34</v>
      </c>
      <c r="F88" s="19"/>
      <c r="G88" s="19">
        <v>1984</v>
      </c>
      <c r="H88" t="s">
        <v>138</v>
      </c>
      <c r="I88" t="s">
        <v>56</v>
      </c>
      <c r="J88">
        <v>4</v>
      </c>
      <c r="K88">
        <v>4</v>
      </c>
      <c r="L88" s="34">
        <f t="shared" si="12"/>
        <v>8</v>
      </c>
      <c r="M88">
        <v>5.5</v>
      </c>
      <c r="N88">
        <v>5.5</v>
      </c>
      <c r="O88" s="34">
        <f t="shared" si="13"/>
        <v>11</v>
      </c>
      <c r="P88" s="34">
        <f t="shared" si="14"/>
        <v>11</v>
      </c>
      <c r="Q88">
        <v>19</v>
      </c>
    </row>
    <row r="89" spans="1:17" ht="12">
      <c r="A89" s="1">
        <v>7</v>
      </c>
      <c r="B89" s="1">
        <v>20</v>
      </c>
      <c r="C89" s="9">
        <v>18</v>
      </c>
      <c r="D89" s="2" t="s">
        <v>48</v>
      </c>
      <c r="E89" s="2" t="s">
        <v>49</v>
      </c>
      <c r="F89" s="22"/>
      <c r="G89" s="32">
        <v>1985</v>
      </c>
      <c r="H89" s="2" t="s">
        <v>138</v>
      </c>
      <c r="I89" s="2" t="s">
        <v>56</v>
      </c>
      <c r="J89">
        <v>5</v>
      </c>
      <c r="K89">
        <v>4.5</v>
      </c>
      <c r="L89" s="34">
        <f t="shared" si="12"/>
        <v>9.5</v>
      </c>
      <c r="M89">
        <v>4.5</v>
      </c>
      <c r="N89">
        <v>4.5</v>
      </c>
      <c r="O89" s="34">
        <f t="shared" si="13"/>
        <v>9</v>
      </c>
      <c r="P89" s="34">
        <f t="shared" si="14"/>
        <v>9.5</v>
      </c>
      <c r="Q89">
        <v>20</v>
      </c>
    </row>
    <row r="90" spans="1:17" ht="12">
      <c r="A90" s="1">
        <v>8</v>
      </c>
      <c r="B90" s="1">
        <v>21</v>
      </c>
      <c r="C90" s="1">
        <v>94</v>
      </c>
      <c r="D90" s="1" t="s">
        <v>51</v>
      </c>
      <c r="E90" s="1" t="s">
        <v>142</v>
      </c>
      <c r="F90" s="19"/>
      <c r="G90" s="19">
        <v>1987</v>
      </c>
      <c r="H90" t="s">
        <v>138</v>
      </c>
      <c r="I90" t="s">
        <v>56</v>
      </c>
      <c r="J90">
        <v>4</v>
      </c>
      <c r="K90">
        <v>5.5</v>
      </c>
      <c r="L90" s="34">
        <f t="shared" si="12"/>
        <v>9.5</v>
      </c>
      <c r="M90">
        <v>4</v>
      </c>
      <c r="N90">
        <v>5</v>
      </c>
      <c r="O90" s="34">
        <f t="shared" si="13"/>
        <v>9</v>
      </c>
      <c r="P90" s="34">
        <f t="shared" si="14"/>
        <v>9.5</v>
      </c>
      <c r="Q90">
        <v>21</v>
      </c>
    </row>
    <row r="91" spans="1:17" ht="12">
      <c r="A91" s="1">
        <v>9</v>
      </c>
      <c r="B91" s="1">
        <v>25</v>
      </c>
      <c r="C91" s="1">
        <v>40</v>
      </c>
      <c r="D91" s="1" t="s">
        <v>46</v>
      </c>
      <c r="E91" s="1" t="s">
        <v>148</v>
      </c>
      <c r="F91" s="19"/>
      <c r="G91" s="19">
        <v>1980</v>
      </c>
      <c r="H91" t="s">
        <v>147</v>
      </c>
      <c r="I91" t="s">
        <v>21</v>
      </c>
      <c r="J91">
        <v>4</v>
      </c>
      <c r="K91">
        <v>4</v>
      </c>
      <c r="L91" s="34">
        <f t="shared" si="12"/>
        <v>8</v>
      </c>
      <c r="M91">
        <v>3</v>
      </c>
      <c r="N91">
        <v>4</v>
      </c>
      <c r="O91" s="34">
        <f t="shared" si="13"/>
        <v>7</v>
      </c>
      <c r="P91" s="34">
        <f t="shared" si="14"/>
        <v>8</v>
      </c>
      <c r="Q91">
        <v>25</v>
      </c>
    </row>
    <row r="92" spans="1:17" ht="12">
      <c r="A92" s="1">
        <v>10</v>
      </c>
      <c r="B92" s="1">
        <v>28</v>
      </c>
      <c r="C92" s="1">
        <v>22</v>
      </c>
      <c r="D92" s="1" t="s">
        <v>155</v>
      </c>
      <c r="E92" s="1" t="s">
        <v>156</v>
      </c>
      <c r="F92" s="19"/>
      <c r="G92" s="19">
        <v>1982</v>
      </c>
      <c r="H92" t="s">
        <v>147</v>
      </c>
      <c r="I92" t="s">
        <v>21</v>
      </c>
      <c r="J92">
        <v>2.5</v>
      </c>
      <c r="K92">
        <v>2</v>
      </c>
      <c r="L92" s="34">
        <f t="shared" si="12"/>
        <v>4.5</v>
      </c>
      <c r="M92">
        <v>3</v>
      </c>
      <c r="N92">
        <v>3.5</v>
      </c>
      <c r="O92" s="34">
        <f t="shared" si="13"/>
        <v>6.5</v>
      </c>
      <c r="P92" s="34">
        <f t="shared" si="14"/>
        <v>6.5</v>
      </c>
      <c r="Q92">
        <v>28</v>
      </c>
    </row>
    <row r="93" spans="1:17" ht="12">
      <c r="A93" s="1">
        <v>11</v>
      </c>
      <c r="B93" s="1">
        <v>29</v>
      </c>
      <c r="C93" s="9">
        <v>53</v>
      </c>
      <c r="D93" s="2" t="s">
        <v>143</v>
      </c>
      <c r="E93" s="2" t="s">
        <v>53</v>
      </c>
      <c r="F93" s="22"/>
      <c r="G93" s="18">
        <v>1987</v>
      </c>
      <c r="H93" s="5" t="s">
        <v>138</v>
      </c>
      <c r="I93" s="2" t="s">
        <v>56</v>
      </c>
      <c r="J93">
        <v>3</v>
      </c>
      <c r="K93">
        <v>3.5</v>
      </c>
      <c r="L93" s="34">
        <f t="shared" si="12"/>
        <v>6.5</v>
      </c>
      <c r="M93">
        <v>2.5</v>
      </c>
      <c r="N93">
        <v>3</v>
      </c>
      <c r="O93" s="34">
        <f t="shared" si="13"/>
        <v>5.5</v>
      </c>
      <c r="P93" s="34">
        <f t="shared" si="14"/>
        <v>6.5</v>
      </c>
      <c r="Q93">
        <v>29</v>
      </c>
    </row>
    <row r="94" spans="1:17" ht="12">
      <c r="A94" s="1">
        <v>12</v>
      </c>
      <c r="B94" s="1">
        <v>31</v>
      </c>
      <c r="C94" s="1">
        <v>4</v>
      </c>
      <c r="D94" s="1" t="s">
        <v>154</v>
      </c>
      <c r="E94" s="1" t="s">
        <v>161</v>
      </c>
      <c r="F94" s="19"/>
      <c r="G94" s="19">
        <v>1986</v>
      </c>
      <c r="H94" t="s">
        <v>147</v>
      </c>
      <c r="I94" t="s">
        <v>21</v>
      </c>
      <c r="J94">
        <v>1.5</v>
      </c>
      <c r="K94">
        <v>1.5</v>
      </c>
      <c r="L94" s="34">
        <f t="shared" si="12"/>
        <v>3</v>
      </c>
      <c r="M94">
        <v>3</v>
      </c>
      <c r="N94">
        <v>2.5</v>
      </c>
      <c r="O94" s="34">
        <f t="shared" si="13"/>
        <v>5.5</v>
      </c>
      <c r="P94" s="34">
        <f t="shared" si="14"/>
        <v>5.5</v>
      </c>
      <c r="Q94">
        <v>31</v>
      </c>
    </row>
  </sheetData>
  <printOptions gridLines="1"/>
  <pageMargins left="0.24" right="0.48" top="1" bottom="1" header="0.5" footer="0.5"/>
  <pageSetup fitToHeight="2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1">
      <selection activeCell="O8" sqref="O8"/>
    </sheetView>
  </sheetViews>
  <sheetFormatPr defaultColWidth="9.00390625" defaultRowHeight="12"/>
  <cols>
    <col min="1" max="1" width="17.00390625" style="47" customWidth="1"/>
    <col min="2" max="3" width="11.25390625" style="47" bestFit="1" customWidth="1"/>
    <col min="4" max="4" width="10.125" style="47" hidden="1" customWidth="1"/>
    <col min="5" max="6" width="10.25390625" style="47" hidden="1" customWidth="1"/>
    <col min="7" max="7" width="12.00390625" style="47" customWidth="1"/>
    <col min="8" max="9" width="11.625" style="47" customWidth="1"/>
    <col min="10" max="10" width="12.875" style="47" customWidth="1"/>
    <col min="11" max="11" width="11.75390625" style="61" customWidth="1"/>
    <col min="12" max="12" width="11.875" style="61" customWidth="1"/>
    <col min="13" max="13" width="10.00390625" style="47" customWidth="1"/>
    <col min="14" max="16384" width="9.125" style="47" customWidth="1"/>
  </cols>
  <sheetData>
    <row r="1" spans="1:15" ht="17.25" customHeight="1">
      <c r="A1" s="45" t="s">
        <v>98</v>
      </c>
      <c r="B1" s="46"/>
      <c r="C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>
      <c r="A2" s="48" t="s">
        <v>99</v>
      </c>
      <c r="B2" s="49"/>
      <c r="C2" s="49"/>
      <c r="D2" s="50"/>
      <c r="E2" s="50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2.75">
      <c r="A3" s="51" t="s">
        <v>100</v>
      </c>
      <c r="B3" s="51" t="s">
        <v>101</v>
      </c>
      <c r="C3" s="51" t="s">
        <v>102</v>
      </c>
      <c r="D3" s="51" t="s">
        <v>103</v>
      </c>
      <c r="E3" s="51" t="s">
        <v>104</v>
      </c>
      <c r="F3" s="51" t="s">
        <v>105</v>
      </c>
      <c r="G3" s="51" t="s">
        <v>106</v>
      </c>
      <c r="H3" s="51" t="s">
        <v>107</v>
      </c>
      <c r="I3" s="51" t="s">
        <v>108</v>
      </c>
      <c r="J3" s="51" t="s">
        <v>109</v>
      </c>
      <c r="K3" s="51" t="s">
        <v>110</v>
      </c>
      <c r="L3" s="51" t="s">
        <v>111</v>
      </c>
      <c r="M3" s="51" t="s">
        <v>112</v>
      </c>
      <c r="N3" s="51" t="s">
        <v>113</v>
      </c>
      <c r="O3" s="51" t="s">
        <v>114</v>
      </c>
    </row>
    <row r="4" spans="1:15" ht="45">
      <c r="A4" s="52" t="s">
        <v>115</v>
      </c>
      <c r="B4" s="52" t="s">
        <v>116</v>
      </c>
      <c r="C4" s="52" t="s">
        <v>117</v>
      </c>
      <c r="D4" s="53"/>
      <c r="E4" s="53"/>
      <c r="F4" s="53"/>
      <c r="G4" s="53" t="s">
        <v>118</v>
      </c>
      <c r="H4" s="53" t="s">
        <v>119</v>
      </c>
      <c r="I4" s="53" t="s">
        <v>120</v>
      </c>
      <c r="J4" s="53" t="s">
        <v>121</v>
      </c>
      <c r="K4" s="53" t="s">
        <v>122</v>
      </c>
      <c r="L4" s="53" t="s">
        <v>123</v>
      </c>
      <c r="M4" s="53" t="s">
        <v>124</v>
      </c>
      <c r="N4" s="53" t="s">
        <v>125</v>
      </c>
      <c r="O4" s="53" t="s">
        <v>126</v>
      </c>
    </row>
    <row r="5" spans="1:15" ht="12.75">
      <c r="A5" s="48" t="s">
        <v>127</v>
      </c>
      <c r="B5" s="49"/>
      <c r="C5" s="49"/>
      <c r="D5" s="54"/>
      <c r="E5" s="49"/>
      <c r="F5" s="49"/>
      <c r="G5" s="49"/>
      <c r="H5" s="53"/>
      <c r="I5" s="49"/>
      <c r="J5" s="49"/>
      <c r="K5" s="49"/>
      <c r="L5" s="49"/>
      <c r="M5" s="49"/>
      <c r="N5" s="49"/>
      <c r="O5" s="49"/>
    </row>
    <row r="6" spans="1:15" ht="12.75">
      <c r="A6" s="51" t="s">
        <v>100</v>
      </c>
      <c r="B6" s="51" t="s">
        <v>101</v>
      </c>
      <c r="C6" s="51" t="s">
        <v>102</v>
      </c>
      <c r="D6" s="51" t="s">
        <v>103</v>
      </c>
      <c r="E6" s="51" t="s">
        <v>104</v>
      </c>
      <c r="F6" s="51" t="s">
        <v>105</v>
      </c>
      <c r="G6" s="51" t="s">
        <v>106</v>
      </c>
      <c r="H6" s="51" t="s">
        <v>107</v>
      </c>
      <c r="I6" s="51" t="s">
        <v>108</v>
      </c>
      <c r="J6" s="51" t="s">
        <v>109</v>
      </c>
      <c r="K6" s="51" t="s">
        <v>110</v>
      </c>
      <c r="L6" s="51" t="s">
        <v>111</v>
      </c>
      <c r="M6" s="51" t="s">
        <v>112</v>
      </c>
      <c r="N6" s="51" t="s">
        <v>113</v>
      </c>
      <c r="O6" s="51" t="s">
        <v>114</v>
      </c>
    </row>
    <row r="7" spans="1:15" ht="33.75">
      <c r="A7" s="52" t="s">
        <v>128</v>
      </c>
      <c r="B7" s="52" t="s">
        <v>129</v>
      </c>
      <c r="C7" s="52" t="s">
        <v>130</v>
      </c>
      <c r="D7" s="50"/>
      <c r="E7" s="53"/>
      <c r="F7" s="53"/>
      <c r="G7" s="53" t="s">
        <v>19</v>
      </c>
      <c r="H7" s="53" t="s">
        <v>19</v>
      </c>
      <c r="I7" s="53" t="s">
        <v>19</v>
      </c>
      <c r="J7" s="53" t="s">
        <v>19</v>
      </c>
      <c r="K7" s="53" t="s">
        <v>19</v>
      </c>
      <c r="L7" s="53" t="s">
        <v>19</v>
      </c>
      <c r="M7" s="53" t="s">
        <v>131</v>
      </c>
      <c r="N7" s="53" t="s">
        <v>19</v>
      </c>
      <c r="O7" s="53" t="s">
        <v>19</v>
      </c>
    </row>
    <row r="8" spans="1:15" ht="12.75">
      <c r="A8" s="55"/>
      <c r="B8" s="55"/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2.75">
      <c r="A9" s="57"/>
      <c r="B9" s="55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6" ht="12.75">
      <c r="A10" s="58"/>
      <c r="B10" s="59"/>
      <c r="D10" s="60"/>
      <c r="E10" s="60"/>
      <c r="F10" s="59"/>
    </row>
    <row r="11" spans="1:6" ht="12.75">
      <c r="A11" s="58"/>
      <c r="B11" s="59"/>
      <c r="D11" s="60"/>
      <c r="E11" s="60"/>
      <c r="F11" s="59"/>
    </row>
    <row r="12" spans="1:6" ht="12.75">
      <c r="A12" s="58"/>
      <c r="B12" s="59"/>
      <c r="D12" s="60"/>
      <c r="E12" s="60"/>
      <c r="F12" s="59"/>
    </row>
    <row r="13" spans="1:6" ht="12.75">
      <c r="A13" s="58"/>
      <c r="B13" s="59"/>
      <c r="D13" s="60"/>
      <c r="E13" s="60"/>
      <c r="F13" s="59"/>
    </row>
    <row r="14" spans="1:6" ht="12.75">
      <c r="A14" s="59"/>
      <c r="B14" s="59"/>
      <c r="D14" s="62"/>
      <c r="E14" s="62"/>
      <c r="F14" s="59"/>
    </row>
    <row r="15" spans="1:6" ht="12.75">
      <c r="A15" s="59"/>
      <c r="B15" s="59"/>
      <c r="D15" s="60"/>
      <c r="E15" s="60"/>
      <c r="F15" s="59"/>
    </row>
    <row r="16" spans="1:6" ht="12.75">
      <c r="A16" s="59"/>
      <c r="B16" s="59"/>
      <c r="D16" s="60"/>
      <c r="E16" s="60"/>
      <c r="F16" s="59"/>
    </row>
    <row r="17" spans="1:6" ht="12.75">
      <c r="A17" s="59"/>
      <c r="B17" s="59"/>
      <c r="D17" s="60"/>
      <c r="E17" s="60"/>
      <c r="F17" s="59"/>
    </row>
    <row r="18" spans="1:6" ht="12.75">
      <c r="A18" s="59"/>
      <c r="B18" s="59"/>
      <c r="D18" s="60"/>
      <c r="E18" s="60"/>
      <c r="F18" s="59"/>
    </row>
    <row r="19" spans="1:6" ht="12.75">
      <c r="A19" s="59"/>
      <c r="B19" s="59"/>
      <c r="D19" s="60"/>
      <c r="E19" s="60"/>
      <c r="F19" s="59"/>
    </row>
    <row r="20" spans="1:6" ht="12.75">
      <c r="A20" s="59"/>
      <c r="B20" s="59"/>
      <c r="D20" s="60"/>
      <c r="E20" s="60"/>
      <c r="F20" s="59"/>
    </row>
    <row r="21" spans="1:6" ht="12.75">
      <c r="A21" s="59"/>
      <c r="B21" s="59"/>
      <c r="D21" s="60"/>
      <c r="E21" s="60"/>
      <c r="F21" s="59"/>
    </row>
    <row r="22" spans="1:6" ht="12.75">
      <c r="A22" s="59"/>
      <c r="B22" s="59"/>
      <c r="D22" s="60"/>
      <c r="E22" s="60"/>
      <c r="F22" s="59"/>
    </row>
    <row r="23" spans="1:6" ht="12.75">
      <c r="A23" s="59"/>
      <c r="B23" s="59"/>
      <c r="D23" s="60"/>
      <c r="E23" s="60"/>
      <c r="F23" s="59"/>
    </row>
    <row r="24" spans="1:6" ht="12.75">
      <c r="A24" s="59"/>
      <c r="B24" s="59"/>
      <c r="D24" s="60"/>
      <c r="E24" s="60"/>
      <c r="F24" s="59"/>
    </row>
    <row r="25" spans="1:6" ht="12.75">
      <c r="A25" s="59"/>
      <c r="B25" s="59"/>
      <c r="D25" s="60"/>
      <c r="E25" s="60"/>
      <c r="F25" s="59"/>
    </row>
    <row r="26" spans="1:6" ht="12.75">
      <c r="A26" s="59"/>
      <c r="B26" s="59"/>
      <c r="D26" s="60"/>
      <c r="E26" s="60"/>
      <c r="F26" s="59"/>
    </row>
    <row r="27" spans="1:6" ht="12.75">
      <c r="A27" s="59"/>
      <c r="B27" s="59"/>
      <c r="D27" s="60"/>
      <c r="E27" s="60"/>
      <c r="F27" s="59"/>
    </row>
    <row r="28" spans="1:6" ht="12.75">
      <c r="A28" s="59"/>
      <c r="B28" s="59"/>
      <c r="D28" s="62"/>
      <c r="E28" s="63"/>
      <c r="F28" s="59"/>
    </row>
    <row r="29" spans="1:6" ht="12.75">
      <c r="A29" s="59"/>
      <c r="B29" s="59"/>
      <c r="D29" s="63"/>
      <c r="E29" s="63"/>
      <c r="F29" s="59"/>
    </row>
    <row r="30" spans="1:6" ht="12.75">
      <c r="A30" s="59"/>
      <c r="B30" s="59"/>
      <c r="D30" s="63"/>
      <c r="E30" s="63"/>
      <c r="F30" s="59"/>
    </row>
    <row r="31" spans="1:6" ht="12.75">
      <c r="A31" s="59"/>
      <c r="B31" s="59"/>
      <c r="D31" s="63"/>
      <c r="E31" s="63"/>
      <c r="F31" s="59"/>
    </row>
    <row r="32" spans="1:6" ht="12.75">
      <c r="A32" s="59"/>
      <c r="B32" s="59"/>
      <c r="D32" s="63"/>
      <c r="E32" s="63"/>
      <c r="F32" s="59"/>
    </row>
    <row r="33" spans="1:6" ht="12.75">
      <c r="A33" s="59"/>
      <c r="B33" s="59"/>
      <c r="D33" s="63"/>
      <c r="E33" s="63"/>
      <c r="F33" s="59"/>
    </row>
    <row r="34" spans="1:6" ht="12.75">
      <c r="A34" s="59"/>
      <c r="B34" s="59"/>
      <c r="D34" s="62"/>
      <c r="E34" s="63"/>
      <c r="F34" s="59"/>
    </row>
    <row r="35" spans="1:6" ht="12.75">
      <c r="A35" s="59"/>
      <c r="B35" s="59"/>
      <c r="D35" s="63"/>
      <c r="E35" s="63"/>
      <c r="F35" s="59"/>
    </row>
    <row r="36" spans="1:6" ht="12.75">
      <c r="A36" s="59"/>
      <c r="B36" s="59"/>
      <c r="D36" s="63"/>
      <c r="E36" s="63"/>
      <c r="F36" s="59"/>
    </row>
    <row r="37" spans="1:6" ht="12.75">
      <c r="A37" s="59"/>
      <c r="B37" s="59"/>
      <c r="D37" s="63"/>
      <c r="E37" s="63"/>
      <c r="F37" s="59"/>
    </row>
    <row r="38" spans="1:6" ht="12.75">
      <c r="A38" s="59"/>
      <c r="B38" s="59"/>
      <c r="D38" s="63"/>
      <c r="E38" s="63"/>
      <c r="F38" s="59"/>
    </row>
    <row r="39" spans="1:6" ht="12.75">
      <c r="A39" s="59"/>
      <c r="B39" s="59"/>
      <c r="D39" s="63"/>
      <c r="E39" s="63"/>
      <c r="F39" s="59"/>
    </row>
    <row r="40" spans="1:6" ht="12.75">
      <c r="A40" s="59"/>
      <c r="B40" s="59"/>
      <c r="D40" s="63"/>
      <c r="E40" s="63"/>
      <c r="F40" s="59"/>
    </row>
    <row r="41" spans="1:6" ht="12.75">
      <c r="A41" s="59"/>
      <c r="B41" s="59"/>
      <c r="D41" s="63"/>
      <c r="E41" s="63"/>
      <c r="F41" s="59"/>
    </row>
    <row r="42" spans="1:6" ht="12.75">
      <c r="A42" s="59"/>
      <c r="B42" s="59"/>
      <c r="D42" s="62"/>
      <c r="E42" s="63"/>
      <c r="F42" s="59"/>
    </row>
    <row r="43" spans="1:6" ht="12.75">
      <c r="A43" s="59"/>
      <c r="B43" s="59"/>
      <c r="D43" s="63"/>
      <c r="E43" s="63"/>
      <c r="F43" s="59"/>
    </row>
    <row r="44" spans="1:6" ht="12.75">
      <c r="A44" s="59"/>
      <c r="B44" s="59"/>
      <c r="D44" s="63"/>
      <c r="E44" s="63"/>
      <c r="F44" s="59"/>
    </row>
    <row r="45" spans="1:6" ht="12.75">
      <c r="A45" s="59"/>
      <c r="B45" s="59"/>
      <c r="D45" s="62"/>
      <c r="E45" s="63"/>
      <c r="F45" s="59"/>
    </row>
    <row r="46" spans="1:6" ht="12.75">
      <c r="A46" s="59"/>
      <c r="B46" s="59"/>
      <c r="D46" s="63"/>
      <c r="E46" s="63"/>
      <c r="F46" s="59"/>
    </row>
    <row r="47" spans="1:6" ht="12.75">
      <c r="A47" s="59"/>
      <c r="B47" s="59"/>
      <c r="D47" s="63"/>
      <c r="E47" s="63"/>
      <c r="F47" s="59"/>
    </row>
    <row r="48" spans="1:6" ht="12.75">
      <c r="A48" s="59"/>
      <c r="B48" s="59"/>
      <c r="D48" s="63"/>
      <c r="E48" s="63"/>
      <c r="F48" s="59"/>
    </row>
    <row r="49" spans="1:6" ht="12.75">
      <c r="A49" s="59"/>
      <c r="B49" s="59"/>
      <c r="D49" s="63"/>
      <c r="E49" s="63"/>
      <c r="F49" s="59"/>
    </row>
    <row r="50" spans="1:6" ht="12.75">
      <c r="A50" s="59"/>
      <c r="B50" s="59"/>
      <c r="D50" s="63"/>
      <c r="E50" s="63"/>
      <c r="F50" s="59"/>
    </row>
    <row r="51" spans="1:6" ht="12.75">
      <c r="A51" s="59"/>
      <c r="B51" s="59"/>
      <c r="D51" s="63"/>
      <c r="E51" s="63"/>
      <c r="F51" s="59"/>
    </row>
    <row r="52" spans="1:6" ht="12.75">
      <c r="A52" s="59"/>
      <c r="B52" s="59"/>
      <c r="D52" s="62"/>
      <c r="E52" s="63"/>
      <c r="F52" s="59"/>
    </row>
    <row r="53" spans="1:6" ht="12.75">
      <c r="A53" s="59"/>
      <c r="B53" s="59"/>
      <c r="D53" s="63"/>
      <c r="E53" s="63"/>
      <c r="F53" s="59"/>
    </row>
    <row r="54" spans="1:6" ht="12.75">
      <c r="A54" s="59"/>
      <c r="B54" s="59"/>
      <c r="D54" s="63"/>
      <c r="E54" s="63"/>
      <c r="F54" s="59"/>
    </row>
    <row r="55" spans="1:6" ht="12.75">
      <c r="A55" s="59"/>
      <c r="B55" s="59"/>
      <c r="D55" s="63"/>
      <c r="E55" s="63"/>
      <c r="F55" s="59"/>
    </row>
    <row r="56" spans="1:6" ht="12.75">
      <c r="A56" s="59"/>
      <c r="B56" s="59"/>
      <c r="D56" s="63"/>
      <c r="E56" s="63"/>
      <c r="F56" s="59"/>
    </row>
    <row r="57" spans="1:6" ht="12.75">
      <c r="A57" s="59"/>
      <c r="B57" s="59"/>
      <c r="D57" s="63"/>
      <c r="E57" s="63"/>
      <c r="F57" s="59"/>
    </row>
    <row r="58" spans="1:6" ht="12.75">
      <c r="A58" s="59"/>
      <c r="B58" s="59"/>
      <c r="D58" s="63"/>
      <c r="E58" s="63"/>
      <c r="F58" s="59"/>
    </row>
    <row r="59" spans="1:6" ht="12.75">
      <c r="A59" s="59"/>
      <c r="B59" s="59"/>
      <c r="D59" s="63"/>
      <c r="E59" s="63"/>
      <c r="F59" s="59"/>
    </row>
    <row r="60" spans="1:6" ht="12.75">
      <c r="A60" s="59"/>
      <c r="B60" s="59"/>
      <c r="D60" s="62"/>
      <c r="E60" s="63"/>
      <c r="F60" s="59"/>
    </row>
    <row r="61" spans="1:6" ht="12.75">
      <c r="A61" s="59"/>
      <c r="B61" s="59"/>
      <c r="D61" s="63"/>
      <c r="E61" s="63"/>
      <c r="F61" s="59"/>
    </row>
    <row r="62" spans="1:6" ht="12.75">
      <c r="A62" s="59"/>
      <c r="B62" s="59"/>
      <c r="D62" s="63"/>
      <c r="E62" s="63"/>
      <c r="F62" s="59"/>
    </row>
    <row r="63" spans="1:6" ht="12.75">
      <c r="A63" s="59"/>
      <c r="B63" s="59"/>
      <c r="D63" s="63"/>
      <c r="E63" s="63"/>
      <c r="F63" s="59"/>
    </row>
    <row r="64" spans="1:6" ht="12.75">
      <c r="A64" s="59"/>
      <c r="B64" s="59"/>
      <c r="D64" s="63"/>
      <c r="E64" s="63"/>
      <c r="F64" s="59"/>
    </row>
    <row r="65" spans="1:6" ht="12.75">
      <c r="A65" s="59"/>
      <c r="B65" s="59"/>
      <c r="D65" s="63"/>
      <c r="E65" s="63"/>
      <c r="F65" s="59"/>
    </row>
    <row r="66" spans="1:6" ht="12.75">
      <c r="A66" s="59"/>
      <c r="B66" s="59"/>
      <c r="D66" s="62"/>
      <c r="E66" s="62"/>
      <c r="F66" s="59"/>
    </row>
    <row r="67" spans="1:6" ht="12.75">
      <c r="A67" s="59"/>
      <c r="B67" s="59"/>
      <c r="D67" s="63"/>
      <c r="E67" s="63"/>
      <c r="F67" s="59"/>
    </row>
    <row r="68" spans="1:6" ht="12.75">
      <c r="A68" s="59"/>
      <c r="B68" s="59"/>
      <c r="D68" s="63"/>
      <c r="E68" s="63"/>
      <c r="F68" s="59"/>
    </row>
    <row r="69" spans="1:6" ht="12.75">
      <c r="A69" s="59"/>
      <c r="B69" s="59"/>
      <c r="D69" s="63"/>
      <c r="E69" s="63"/>
      <c r="F69" s="59"/>
    </row>
    <row r="70" spans="1:6" ht="12.75">
      <c r="A70" s="59"/>
      <c r="B70" s="59"/>
      <c r="D70" s="64"/>
      <c r="E70" s="62"/>
      <c r="F70" s="59"/>
    </row>
    <row r="71" spans="4:6" ht="12.75">
      <c r="D71" s="59"/>
      <c r="E71" s="63"/>
      <c r="F71" s="59"/>
    </row>
    <row r="72" spans="4:6" ht="12.75">
      <c r="D72" s="59"/>
      <c r="E72" s="63"/>
      <c r="F72" s="59"/>
    </row>
    <row r="73" spans="4:6" ht="12.75">
      <c r="D73" s="59"/>
      <c r="E73" s="63"/>
      <c r="F73" s="59"/>
    </row>
    <row r="74" spans="4:6" ht="12.75">
      <c r="D74" s="59"/>
      <c r="E74" s="63"/>
      <c r="F74" s="59"/>
    </row>
    <row r="75" spans="4:6" ht="12.75">
      <c r="D75" s="64"/>
      <c r="E75" s="62"/>
      <c r="F75" s="59"/>
    </row>
    <row r="76" spans="4:6" ht="12.75">
      <c r="D76" s="59"/>
      <c r="E76" s="63"/>
      <c r="F76" s="59"/>
    </row>
    <row r="77" spans="4:6" ht="12.75">
      <c r="D77" s="59"/>
      <c r="E77" s="63"/>
      <c r="F77" s="59"/>
    </row>
    <row r="78" spans="4:6" ht="12.75">
      <c r="D78" s="59"/>
      <c r="E78" s="63"/>
      <c r="F78" s="59"/>
    </row>
    <row r="79" spans="4:6" ht="12.75">
      <c r="D79" s="59"/>
      <c r="E79" s="63"/>
      <c r="F79" s="59"/>
    </row>
    <row r="80" spans="4:6" ht="12.75">
      <c r="D80" s="59"/>
      <c r="E80" s="63"/>
      <c r="F80" s="59"/>
    </row>
    <row r="81" spans="4:6" ht="12.75">
      <c r="D81" s="59"/>
      <c r="E81" s="63"/>
      <c r="F81" s="59"/>
    </row>
    <row r="82" spans="4:6" ht="12.75">
      <c r="D82" s="59"/>
      <c r="E82" s="63"/>
      <c r="F82" s="59"/>
    </row>
    <row r="83" spans="4:6" ht="12.75">
      <c r="D83" s="59"/>
      <c r="E83" s="63"/>
      <c r="F83" s="59"/>
    </row>
    <row r="84" spans="4:6" ht="12.75">
      <c r="D84" s="59"/>
      <c r="E84" s="63"/>
      <c r="F84" s="59"/>
    </row>
    <row r="85" spans="4:6" ht="12.75">
      <c r="D85" s="59"/>
      <c r="E85" s="63"/>
      <c r="F85" s="59"/>
    </row>
    <row r="86" spans="4:6" ht="12.75">
      <c r="D86" s="59"/>
      <c r="E86" s="63"/>
      <c r="F86" s="59"/>
    </row>
    <row r="87" spans="4:6" ht="12.75">
      <c r="D87" s="64"/>
      <c r="E87" s="59"/>
      <c r="F87" s="59"/>
    </row>
    <row r="88" spans="4:6" ht="12.75">
      <c r="D88" s="59"/>
      <c r="E88" s="63"/>
      <c r="F88" s="59"/>
    </row>
    <row r="89" spans="4:6" ht="12.75">
      <c r="D89" s="59"/>
      <c r="E89" s="59"/>
      <c r="F89" s="59"/>
    </row>
    <row r="90" spans="4:6" ht="12.75">
      <c r="D90" s="59"/>
      <c r="E90" s="59"/>
      <c r="F90" s="59"/>
    </row>
    <row r="91" spans="4:6" ht="12.75">
      <c r="D91" s="59"/>
      <c r="E91" s="59"/>
      <c r="F91" s="59"/>
    </row>
    <row r="92" spans="4:6" ht="12.75">
      <c r="D92" s="59"/>
      <c r="E92" s="59"/>
      <c r="F92" s="59"/>
    </row>
    <row r="93" spans="4:6" ht="12.75">
      <c r="D93" s="59"/>
      <c r="E93" s="59"/>
      <c r="F93" s="59"/>
    </row>
    <row r="94" spans="4:6" ht="12.75">
      <c r="D94" s="59"/>
      <c r="E94" s="59"/>
      <c r="F94" s="59"/>
    </row>
    <row r="95" spans="4:6" ht="12.75">
      <c r="D95" s="59"/>
      <c r="E95" s="59"/>
      <c r="F95" s="59"/>
    </row>
    <row r="96" spans="4:6" ht="12.75">
      <c r="D96" s="65"/>
      <c r="E96" s="65"/>
      <c r="F96" s="65"/>
    </row>
  </sheetData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</dc:creator>
  <cp:keywords/>
  <dc:description/>
  <cp:lastModifiedBy>Martin Carr</cp:lastModifiedBy>
  <cp:lastPrinted>2006-08-05T19:37:58Z</cp:lastPrinted>
  <dcterms:created xsi:type="dcterms:W3CDTF">2004-03-31T17:55:24Z</dcterms:created>
  <dcterms:modified xsi:type="dcterms:W3CDTF">2006-08-08T14:44:19Z</dcterms:modified>
  <cp:category/>
  <cp:version/>
  <cp:contentType/>
  <cp:contentStatus/>
</cp:coreProperties>
</file>