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05" tabRatio="301" activeTab="0"/>
  </bookViews>
  <sheets>
    <sheet name="Big Air " sheetId="1" r:id="rId1"/>
    <sheet name="Slope Style" sheetId="2" r:id="rId2"/>
  </sheets>
  <definedNames/>
  <calcPr fullCalcOnLoad="1"/>
</workbook>
</file>

<file path=xl/sharedStrings.xml><?xml version="1.0" encoding="utf-8"?>
<sst xmlns="http://schemas.openxmlformats.org/spreadsheetml/2006/main" count="672" uniqueCount="154">
  <si>
    <t>Bib No</t>
  </si>
  <si>
    <t>Name</t>
  </si>
  <si>
    <t>Age Group</t>
  </si>
  <si>
    <t>Age</t>
  </si>
  <si>
    <t>D</t>
  </si>
  <si>
    <t>A</t>
  </si>
  <si>
    <t>E</t>
  </si>
  <si>
    <t>W</t>
  </si>
  <si>
    <t>Total</t>
  </si>
  <si>
    <t>Final</t>
  </si>
  <si>
    <t>Mark</t>
  </si>
  <si>
    <t>Hartley</t>
  </si>
  <si>
    <t>Ben</t>
  </si>
  <si>
    <t>Knox</t>
  </si>
  <si>
    <t xml:space="preserve">Richard </t>
  </si>
  <si>
    <t>Green</t>
  </si>
  <si>
    <t>Eastwood</t>
  </si>
  <si>
    <t>Lee</t>
  </si>
  <si>
    <t>Kirean</t>
  </si>
  <si>
    <t>Guite</t>
  </si>
  <si>
    <t>James</t>
  </si>
  <si>
    <t>Mcelvany</t>
  </si>
  <si>
    <t xml:space="preserve">Simon </t>
  </si>
  <si>
    <t>Beck</t>
  </si>
  <si>
    <t>Male Over 16 SNB</t>
  </si>
  <si>
    <t>Chris</t>
  </si>
  <si>
    <t>Mavin</t>
  </si>
  <si>
    <t>Will</t>
  </si>
  <si>
    <t>Noble</t>
  </si>
  <si>
    <t>Jake</t>
  </si>
  <si>
    <t>Conduit</t>
  </si>
  <si>
    <t>Webb</t>
  </si>
  <si>
    <t>charlie</t>
  </si>
  <si>
    <t>Smith</t>
  </si>
  <si>
    <t>Hudson</t>
  </si>
  <si>
    <t>Holt</t>
  </si>
  <si>
    <t>Male Over 16 SKI</t>
  </si>
  <si>
    <t>Tom</t>
  </si>
  <si>
    <t xml:space="preserve">Jack </t>
  </si>
  <si>
    <t>Doherty</t>
  </si>
  <si>
    <t>Danny</t>
  </si>
  <si>
    <t>Higham</t>
  </si>
  <si>
    <t>Luke</t>
  </si>
  <si>
    <t>Tomlinson</t>
  </si>
  <si>
    <t>Male Under 16 SNB</t>
  </si>
  <si>
    <t>gemma</t>
  </si>
  <si>
    <t>marshal</t>
  </si>
  <si>
    <t>Samantha</t>
  </si>
  <si>
    <t>Rogers</t>
  </si>
  <si>
    <t>holly</t>
  </si>
  <si>
    <t>talyor</t>
  </si>
  <si>
    <t>madeline</t>
  </si>
  <si>
    <t>knox</t>
  </si>
  <si>
    <t>Female Under 16 SNB</t>
  </si>
  <si>
    <t>Amy</t>
  </si>
  <si>
    <t>bryant</t>
  </si>
  <si>
    <t>kate</t>
  </si>
  <si>
    <t>williams</t>
  </si>
  <si>
    <t>sophie</t>
  </si>
  <si>
    <t>Katie</t>
  </si>
  <si>
    <t>Summerhayes</t>
  </si>
  <si>
    <t>Female Under 16 SKI</t>
  </si>
  <si>
    <t xml:space="preserve">Mike </t>
  </si>
  <si>
    <t>Nur</t>
  </si>
  <si>
    <t>joesph</t>
  </si>
  <si>
    <t>clarke</t>
  </si>
  <si>
    <t>Machon</t>
  </si>
  <si>
    <t>Robert</t>
  </si>
  <si>
    <t xml:space="preserve">Andy </t>
  </si>
  <si>
    <t>Longley</t>
  </si>
  <si>
    <t>Henry</t>
  </si>
  <si>
    <t>Burrows</t>
  </si>
  <si>
    <t>moss</t>
  </si>
  <si>
    <t>Wood</t>
  </si>
  <si>
    <t>webster</t>
  </si>
  <si>
    <t>peter</t>
  </si>
  <si>
    <t>speight</t>
  </si>
  <si>
    <t>Ryan</t>
  </si>
  <si>
    <t>Kaye</t>
  </si>
  <si>
    <t>Josh</t>
  </si>
  <si>
    <t>Law</t>
  </si>
  <si>
    <t>thomas</t>
  </si>
  <si>
    <t>Carl</t>
  </si>
  <si>
    <t>Medley</t>
  </si>
  <si>
    <t>james</t>
  </si>
  <si>
    <t>ljannick</t>
  </si>
  <si>
    <t>fjelsoe</t>
  </si>
  <si>
    <t>Max</t>
  </si>
  <si>
    <t>Richardson</t>
  </si>
  <si>
    <t>Male Under 16 SKI</t>
  </si>
  <si>
    <t>jono</t>
  </si>
  <si>
    <t>Male Under 10 SNB</t>
  </si>
  <si>
    <t>Tyler jay</t>
  </si>
  <si>
    <t>Harding</t>
  </si>
  <si>
    <t>Hobson</t>
  </si>
  <si>
    <t xml:space="preserve">jake </t>
  </si>
  <si>
    <t>terry</t>
  </si>
  <si>
    <t>joachim</t>
  </si>
  <si>
    <t>Male Under 10 SKI</t>
  </si>
  <si>
    <t>Daisy</t>
  </si>
  <si>
    <t>Molly</t>
  </si>
  <si>
    <t>Female Under 10 SKI</t>
  </si>
  <si>
    <t>Sheffield Ski Village Red Stripe Freeze2006</t>
  </si>
  <si>
    <t>David</t>
  </si>
  <si>
    <t>Thexton</t>
  </si>
  <si>
    <t>Roy</t>
  </si>
  <si>
    <t>Pemberton</t>
  </si>
  <si>
    <t xml:space="preserve">Ben </t>
  </si>
  <si>
    <t>Gibson</t>
  </si>
  <si>
    <t>Matt</t>
  </si>
  <si>
    <t xml:space="preserve">Declan </t>
  </si>
  <si>
    <t>Paul</t>
  </si>
  <si>
    <t>Vickie</t>
  </si>
  <si>
    <t>Pullin</t>
  </si>
  <si>
    <t>Alex</t>
  </si>
  <si>
    <t>Nuttall</t>
  </si>
  <si>
    <t>Mallowman</t>
  </si>
  <si>
    <t>Francis</t>
  </si>
  <si>
    <t>Fowler</t>
  </si>
  <si>
    <t xml:space="preserve">Ian </t>
  </si>
  <si>
    <t xml:space="preserve">Steve </t>
  </si>
  <si>
    <t>Roach</t>
  </si>
  <si>
    <t>Tunney</t>
  </si>
  <si>
    <t>Charlie</t>
  </si>
  <si>
    <t>Atkinson</t>
  </si>
  <si>
    <t>Jay</t>
  </si>
  <si>
    <t>Earles</t>
  </si>
  <si>
    <t>Lydia</t>
  </si>
  <si>
    <t>Ainscough</t>
  </si>
  <si>
    <t>liam</t>
  </si>
  <si>
    <t>sproson</t>
  </si>
  <si>
    <t>Female Over 16 SKI</t>
  </si>
  <si>
    <t>Female Over 16 SNB</t>
  </si>
  <si>
    <t>Fawcett</t>
  </si>
  <si>
    <t xml:space="preserve">Age </t>
  </si>
  <si>
    <t>Heather</t>
  </si>
  <si>
    <t>Doug</t>
  </si>
  <si>
    <t>White15</t>
  </si>
  <si>
    <t xml:space="preserve">Lindsey </t>
  </si>
  <si>
    <t>Ashdown</t>
  </si>
  <si>
    <t>Andy</t>
  </si>
  <si>
    <t>Bennett</t>
  </si>
  <si>
    <t>Clarke</t>
  </si>
  <si>
    <t>Dough</t>
  </si>
  <si>
    <t>Mag</t>
  </si>
  <si>
    <t>SNB</t>
  </si>
  <si>
    <t>SKI</t>
  </si>
  <si>
    <t>DIS</t>
  </si>
  <si>
    <t>`</t>
  </si>
  <si>
    <t>Final SS</t>
  </si>
  <si>
    <t>Elimination SS</t>
  </si>
  <si>
    <t>Elimination BA</t>
  </si>
  <si>
    <t>Final BA</t>
  </si>
  <si>
    <t>Slope Style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</si>
</sst>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10"/>
      <color indexed="57"/>
      <name val="Arial"/>
      <family val="0"/>
    </font>
    <font>
      <sz val="10"/>
      <color indexed="52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5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" xfId="0" applyNumberFormat="1" applyFont="1" applyBorder="1" applyAlignment="1">
      <alignment/>
    </xf>
    <xf numFmtId="0" fontId="6" fillId="0" borderId="1" xfId="0" applyNumberFormat="1" applyFont="1" applyFill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1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7.00390625" style="30" customWidth="1"/>
    <col min="3" max="4" width="9.140625" style="1" customWidth="1"/>
    <col min="5" max="5" width="20.8515625" style="1" customWidth="1"/>
    <col min="6" max="7" width="9.140625" style="1" customWidth="1"/>
    <col min="8" max="8" width="5.7109375" style="1" customWidth="1"/>
    <col min="9" max="11" width="5.7109375" style="2" customWidth="1"/>
    <col min="12" max="12" width="5.28125" style="2" customWidth="1"/>
    <col min="13" max="13" width="7.421875" style="2" customWidth="1"/>
    <col min="14" max="14" width="6.140625" style="2" customWidth="1"/>
    <col min="15" max="15" width="5.00390625" style="2" customWidth="1"/>
    <col min="16" max="16" width="4.57421875" style="0" customWidth="1"/>
    <col min="17" max="17" width="5.140625" style="0" customWidth="1"/>
    <col min="18" max="18" width="5.28125" style="0" customWidth="1"/>
    <col min="19" max="19" width="6.140625" style="0" customWidth="1"/>
    <col min="21" max="21" width="10.7109375" style="0" customWidth="1"/>
    <col min="30" max="30" width="9.140625" style="1" customWidth="1"/>
  </cols>
  <sheetData>
    <row r="1" spans="1:20" ht="18">
      <c r="A1" s="29" t="s">
        <v>102</v>
      </c>
      <c r="B1" s="29"/>
      <c r="C1" s="29"/>
      <c r="D1" s="29"/>
      <c r="E1" s="10"/>
      <c r="F1" s="29"/>
      <c r="G1" s="10"/>
      <c r="H1" s="25"/>
      <c r="I1" s="25"/>
      <c r="J1" s="25"/>
      <c r="K1" s="25"/>
      <c r="L1" s="25"/>
      <c r="M1" s="25"/>
      <c r="N1" s="10"/>
      <c r="O1" s="10"/>
      <c r="P1" s="10"/>
      <c r="Q1" s="10"/>
      <c r="R1" s="10"/>
      <c r="S1" s="10"/>
      <c r="T1" s="10"/>
    </row>
    <row r="2" spans="2:20" ht="12.75">
      <c r="B2" s="30"/>
      <c r="C2" s="30"/>
      <c r="D2" s="30"/>
      <c r="E2"/>
      <c r="F2" s="30"/>
      <c r="G2"/>
      <c r="H2" s="26"/>
      <c r="I2" s="26"/>
      <c r="J2" s="26"/>
      <c r="K2" s="26"/>
      <c r="L2" s="26"/>
      <c r="M2" s="26"/>
      <c r="P2" s="2"/>
      <c r="Q2" s="2"/>
      <c r="R2" s="2"/>
      <c r="S2" s="2"/>
      <c r="T2" s="2"/>
    </row>
    <row r="3" spans="2:20" ht="12.75">
      <c r="B3" s="30"/>
      <c r="C3" s="30"/>
      <c r="D3" s="30"/>
      <c r="E3"/>
      <c r="F3" s="30"/>
      <c r="G3"/>
      <c r="H3" s="26" t="s">
        <v>151</v>
      </c>
      <c r="I3" s="26"/>
      <c r="J3" s="26"/>
      <c r="K3" s="26"/>
      <c r="L3" s="26"/>
      <c r="M3" s="26"/>
      <c r="N3" s="2" t="s">
        <v>152</v>
      </c>
      <c r="P3" s="2"/>
      <c r="Q3" s="2"/>
      <c r="R3" s="2"/>
      <c r="S3" s="2"/>
      <c r="T3" s="2"/>
    </row>
    <row r="4" spans="2:20" ht="12.75">
      <c r="B4" s="30"/>
      <c r="C4" s="30"/>
      <c r="D4" s="30"/>
      <c r="E4"/>
      <c r="F4" s="30"/>
      <c r="G4"/>
      <c r="H4" s="26"/>
      <c r="I4" s="26"/>
      <c r="J4" s="26"/>
      <c r="K4" s="26"/>
      <c r="L4" s="26"/>
      <c r="M4" s="26"/>
      <c r="P4" s="2"/>
      <c r="Q4" s="2"/>
      <c r="R4" s="2"/>
      <c r="S4" s="2"/>
      <c r="T4" s="2"/>
    </row>
    <row r="5" spans="1:22" ht="12.75">
      <c r="A5" s="31" t="s">
        <v>0</v>
      </c>
      <c r="B5" s="31" t="s">
        <v>1</v>
      </c>
      <c r="C5" s="31"/>
      <c r="D5" s="31" t="s">
        <v>147</v>
      </c>
      <c r="E5" s="3" t="s">
        <v>2</v>
      </c>
      <c r="F5" s="31" t="s">
        <v>134</v>
      </c>
      <c r="G5" s="3"/>
      <c r="H5" s="27" t="s">
        <v>4</v>
      </c>
      <c r="I5" s="27" t="s">
        <v>6</v>
      </c>
      <c r="J5" s="27" t="s">
        <v>5</v>
      </c>
      <c r="K5" s="27" t="s">
        <v>7</v>
      </c>
      <c r="L5" s="27" t="s">
        <v>7</v>
      </c>
      <c r="M5" s="27" t="s">
        <v>8</v>
      </c>
      <c r="N5" s="4" t="s">
        <v>4</v>
      </c>
      <c r="O5" s="4" t="s">
        <v>6</v>
      </c>
      <c r="P5" s="4" t="s">
        <v>5</v>
      </c>
      <c r="Q5" s="4" t="s">
        <v>7</v>
      </c>
      <c r="R5" s="4" t="s">
        <v>7</v>
      </c>
      <c r="S5" s="4" t="s">
        <v>8</v>
      </c>
      <c r="T5" s="5" t="s">
        <v>9</v>
      </c>
      <c r="U5" s="43" t="s">
        <v>153</v>
      </c>
      <c r="V5" s="44" t="s">
        <v>8</v>
      </c>
    </row>
    <row r="6" spans="1:22" ht="12.75">
      <c r="A6" s="41">
        <v>55</v>
      </c>
      <c r="B6" s="33" t="s">
        <v>42</v>
      </c>
      <c r="C6" s="33" t="s">
        <v>43</v>
      </c>
      <c r="D6" s="33" t="s">
        <v>145</v>
      </c>
      <c r="E6" s="22" t="s">
        <v>44</v>
      </c>
      <c r="F6" s="36">
        <v>13</v>
      </c>
      <c r="G6" s="18"/>
      <c r="H6" s="27">
        <v>14</v>
      </c>
      <c r="I6" s="27">
        <v>16</v>
      </c>
      <c r="J6" s="27">
        <v>12</v>
      </c>
      <c r="K6" s="27">
        <v>13</v>
      </c>
      <c r="L6" s="27">
        <v>13</v>
      </c>
      <c r="M6" s="27">
        <f>SUM(H6:L6)</f>
        <v>68</v>
      </c>
      <c r="N6" s="4">
        <v>13</v>
      </c>
      <c r="O6" s="4">
        <v>16</v>
      </c>
      <c r="P6" s="4">
        <v>11</v>
      </c>
      <c r="Q6" s="4">
        <v>11</v>
      </c>
      <c r="R6" s="4">
        <v>14</v>
      </c>
      <c r="S6" s="4">
        <f>SUM(N6:R6)</f>
        <v>65</v>
      </c>
      <c r="T6" s="5">
        <f>S6</f>
        <v>65</v>
      </c>
      <c r="U6" s="45">
        <v>35</v>
      </c>
      <c r="V6" s="46">
        <f>U6+T6</f>
        <v>100</v>
      </c>
    </row>
    <row r="7" spans="1:22" ht="12.75">
      <c r="A7" s="41">
        <v>52</v>
      </c>
      <c r="B7" s="33" t="s">
        <v>40</v>
      </c>
      <c r="C7" s="33" t="s">
        <v>41</v>
      </c>
      <c r="D7" s="33" t="s">
        <v>145</v>
      </c>
      <c r="E7" s="22" t="s">
        <v>44</v>
      </c>
      <c r="F7" s="36">
        <v>14</v>
      </c>
      <c r="G7" s="18"/>
      <c r="H7" s="27">
        <v>12</v>
      </c>
      <c r="I7" s="27">
        <v>10</v>
      </c>
      <c r="J7" s="27">
        <v>5</v>
      </c>
      <c r="K7" s="27">
        <v>15</v>
      </c>
      <c r="L7" s="27">
        <v>12</v>
      </c>
      <c r="M7" s="27">
        <f>SUM(H7:L7)</f>
        <v>54</v>
      </c>
      <c r="N7" s="4">
        <v>13</v>
      </c>
      <c r="O7" s="4">
        <v>13</v>
      </c>
      <c r="P7" s="4">
        <v>12</v>
      </c>
      <c r="Q7" s="4">
        <v>13</v>
      </c>
      <c r="R7" s="4">
        <v>12</v>
      </c>
      <c r="S7" s="4">
        <f>SUM(N7:R7)</f>
        <v>63</v>
      </c>
      <c r="T7" s="5">
        <f>S7</f>
        <v>63</v>
      </c>
      <c r="U7" s="45">
        <v>27</v>
      </c>
      <c r="V7" s="46">
        <f>U7+T7</f>
        <v>90</v>
      </c>
    </row>
    <row r="8" spans="1:22" ht="12.75">
      <c r="A8" s="39">
        <v>91</v>
      </c>
      <c r="B8" s="34" t="s">
        <v>136</v>
      </c>
      <c r="C8" s="34" t="s">
        <v>144</v>
      </c>
      <c r="D8" s="33" t="s">
        <v>145</v>
      </c>
      <c r="E8" s="22" t="s">
        <v>44</v>
      </c>
      <c r="F8" s="36"/>
      <c r="G8" s="19"/>
      <c r="H8" s="27">
        <v>9</v>
      </c>
      <c r="I8" s="27">
        <v>13</v>
      </c>
      <c r="J8" s="27">
        <v>10</v>
      </c>
      <c r="K8" s="27">
        <v>10</v>
      </c>
      <c r="L8" s="27">
        <v>9</v>
      </c>
      <c r="M8" s="27">
        <f>SUM(H8:L8)</f>
        <v>51</v>
      </c>
      <c r="N8" s="4"/>
      <c r="O8" s="4"/>
      <c r="P8" s="4"/>
      <c r="Q8" s="4"/>
      <c r="R8" s="4"/>
      <c r="S8" s="4">
        <f>SUM(N8:R8)</f>
        <v>0</v>
      </c>
      <c r="T8" s="5">
        <f>M8</f>
        <v>51</v>
      </c>
      <c r="U8" s="45">
        <v>35</v>
      </c>
      <c r="V8" s="46">
        <f>U8+T8</f>
        <v>86</v>
      </c>
    </row>
    <row r="9" spans="1:22" ht="12.75">
      <c r="A9" s="41">
        <v>45</v>
      </c>
      <c r="B9" s="33" t="s">
        <v>22</v>
      </c>
      <c r="C9" s="33" t="s">
        <v>23</v>
      </c>
      <c r="D9" s="33" t="s">
        <v>145</v>
      </c>
      <c r="E9" s="22" t="s">
        <v>44</v>
      </c>
      <c r="F9" s="37">
        <v>13</v>
      </c>
      <c r="G9" s="18"/>
      <c r="H9" s="27">
        <v>11</v>
      </c>
      <c r="I9" s="27">
        <v>13</v>
      </c>
      <c r="J9" s="27">
        <v>10</v>
      </c>
      <c r="K9" s="27">
        <v>10</v>
      </c>
      <c r="L9" s="27">
        <v>9</v>
      </c>
      <c r="M9" s="27">
        <f>SUM(H9:L9)</f>
        <v>53</v>
      </c>
      <c r="N9" s="4"/>
      <c r="O9" s="4"/>
      <c r="P9" s="4"/>
      <c r="Q9" s="4"/>
      <c r="R9" s="4"/>
      <c r="S9" s="4">
        <f>SUM(N9:R9)</f>
        <v>0</v>
      </c>
      <c r="T9" s="5">
        <f>M9</f>
        <v>53</v>
      </c>
      <c r="U9" s="45">
        <v>31</v>
      </c>
      <c r="V9" s="46">
        <f>U9+T9</f>
        <v>84</v>
      </c>
    </row>
    <row r="10" spans="1:22" ht="12.75">
      <c r="A10" s="41">
        <v>49</v>
      </c>
      <c r="B10" s="33" t="s">
        <v>37</v>
      </c>
      <c r="C10" s="33" t="s">
        <v>13</v>
      </c>
      <c r="D10" s="33" t="s">
        <v>145</v>
      </c>
      <c r="E10" s="22" t="s">
        <v>44</v>
      </c>
      <c r="F10" s="36">
        <v>15</v>
      </c>
      <c r="G10" s="19"/>
      <c r="H10" s="27">
        <v>9</v>
      </c>
      <c r="I10" s="27">
        <v>15</v>
      </c>
      <c r="J10" s="27">
        <v>8</v>
      </c>
      <c r="K10" s="27">
        <v>10</v>
      </c>
      <c r="L10" s="27">
        <v>8</v>
      </c>
      <c r="M10" s="27">
        <f>SUM(H10:L10)</f>
        <v>50</v>
      </c>
      <c r="N10" s="4"/>
      <c r="O10" s="4"/>
      <c r="P10" s="4"/>
      <c r="Q10" s="4"/>
      <c r="R10" s="4"/>
      <c r="S10" s="4">
        <f>SUM(N10:R10)</f>
        <v>0</v>
      </c>
      <c r="T10" s="5">
        <f>M10</f>
        <v>50</v>
      </c>
      <c r="U10" s="45">
        <v>32</v>
      </c>
      <c r="V10" s="46">
        <f>U10+T10</f>
        <v>82</v>
      </c>
    </row>
    <row r="11" spans="1:22" ht="12.75">
      <c r="A11" s="41">
        <v>53</v>
      </c>
      <c r="B11" s="33" t="s">
        <v>129</v>
      </c>
      <c r="C11" s="33" t="s">
        <v>130</v>
      </c>
      <c r="D11" s="33" t="s">
        <v>145</v>
      </c>
      <c r="E11" s="22" t="s">
        <v>44</v>
      </c>
      <c r="F11" s="36">
        <v>12</v>
      </c>
      <c r="G11" s="20"/>
      <c r="H11" s="27">
        <v>9</v>
      </c>
      <c r="I11" s="27">
        <v>14</v>
      </c>
      <c r="J11" s="27">
        <v>6</v>
      </c>
      <c r="K11" s="27">
        <v>8</v>
      </c>
      <c r="L11" s="27">
        <v>7</v>
      </c>
      <c r="M11" s="27">
        <f>SUM(H11:L11)</f>
        <v>44</v>
      </c>
      <c r="N11" s="4"/>
      <c r="O11" s="4"/>
      <c r="P11" s="4"/>
      <c r="Q11" s="4"/>
      <c r="R11" s="4"/>
      <c r="S11" s="4">
        <f>SUM(N11:R11)</f>
        <v>0</v>
      </c>
      <c r="T11" s="5">
        <f>M11</f>
        <v>44</v>
      </c>
      <c r="U11" s="45">
        <v>36</v>
      </c>
      <c r="V11" s="46">
        <f>U11+T11</f>
        <v>80</v>
      </c>
    </row>
    <row r="12" spans="1:22" ht="12.75">
      <c r="A12" s="39">
        <v>93</v>
      </c>
      <c r="B12" s="34" t="s">
        <v>109</v>
      </c>
      <c r="C12" s="34" t="s">
        <v>144</v>
      </c>
      <c r="D12" s="33" t="s">
        <v>145</v>
      </c>
      <c r="E12" s="22" t="s">
        <v>44</v>
      </c>
      <c r="F12" s="36"/>
      <c r="G12" s="19"/>
      <c r="H12" s="27">
        <v>2</v>
      </c>
      <c r="I12" s="27">
        <v>4</v>
      </c>
      <c r="J12" s="27">
        <v>2</v>
      </c>
      <c r="K12" s="27">
        <v>3</v>
      </c>
      <c r="L12" s="27">
        <v>4</v>
      </c>
      <c r="M12" s="27">
        <f>SUM(H12:L12)</f>
        <v>15</v>
      </c>
      <c r="N12" s="4"/>
      <c r="O12" s="4"/>
      <c r="P12" s="4"/>
      <c r="Q12" s="4"/>
      <c r="R12" s="4"/>
      <c r="S12" s="4">
        <f>SUM(N12:R12)</f>
        <v>0</v>
      </c>
      <c r="T12" s="5">
        <f>M12</f>
        <v>15</v>
      </c>
      <c r="U12" s="45">
        <v>12</v>
      </c>
      <c r="V12" s="46">
        <f>U12+T12</f>
        <v>27</v>
      </c>
    </row>
    <row r="13" spans="1:22" ht="12.75">
      <c r="A13" s="41">
        <v>51</v>
      </c>
      <c r="B13" s="33" t="s">
        <v>38</v>
      </c>
      <c r="C13" s="33" t="s">
        <v>39</v>
      </c>
      <c r="D13" s="33" t="s">
        <v>145</v>
      </c>
      <c r="E13" s="22" t="s">
        <v>44</v>
      </c>
      <c r="F13" s="36">
        <v>14</v>
      </c>
      <c r="G13" s="8"/>
      <c r="H13" s="27">
        <v>2</v>
      </c>
      <c r="I13" s="27">
        <v>5</v>
      </c>
      <c r="J13" s="27">
        <v>4</v>
      </c>
      <c r="K13" s="27">
        <v>5</v>
      </c>
      <c r="L13" s="27">
        <v>5</v>
      </c>
      <c r="M13" s="27">
        <f>SUM(H13:L13)</f>
        <v>21</v>
      </c>
      <c r="N13" s="4"/>
      <c r="O13" s="4"/>
      <c r="P13" s="4"/>
      <c r="Q13" s="4"/>
      <c r="R13" s="4"/>
      <c r="S13" s="4">
        <f>SUM(N13:R13)</f>
        <v>0</v>
      </c>
      <c r="T13" s="5">
        <f>M13</f>
        <v>21</v>
      </c>
      <c r="U13" s="45">
        <v>0</v>
      </c>
      <c r="V13" s="46">
        <f>U13+T13</f>
        <v>21</v>
      </c>
    </row>
    <row r="14" spans="1:22" ht="12.75">
      <c r="A14" s="41"/>
      <c r="B14" s="33"/>
      <c r="C14" s="33"/>
      <c r="D14" s="33"/>
      <c r="E14" s="22"/>
      <c r="F14" s="36"/>
      <c r="G14" s="8"/>
      <c r="H14" s="27"/>
      <c r="I14" s="27"/>
      <c r="J14" s="27"/>
      <c r="K14" s="27"/>
      <c r="L14" s="27"/>
      <c r="M14" s="27"/>
      <c r="N14" s="4"/>
      <c r="O14" s="4"/>
      <c r="P14" s="4"/>
      <c r="Q14" s="4"/>
      <c r="R14" s="4"/>
      <c r="S14" s="4"/>
      <c r="T14" s="5"/>
      <c r="U14" s="45"/>
      <c r="V14" s="46"/>
    </row>
    <row r="15" spans="1:22" ht="12.75">
      <c r="A15" s="41">
        <v>26</v>
      </c>
      <c r="B15" s="32" t="s">
        <v>20</v>
      </c>
      <c r="C15" s="32" t="s">
        <v>73</v>
      </c>
      <c r="D15" s="32" t="s">
        <v>146</v>
      </c>
      <c r="E15" s="22" t="s">
        <v>89</v>
      </c>
      <c r="F15" s="36">
        <v>14</v>
      </c>
      <c r="G15" s="15"/>
      <c r="H15" s="28">
        <v>18</v>
      </c>
      <c r="I15" s="28">
        <v>19</v>
      </c>
      <c r="J15" s="28">
        <v>17</v>
      </c>
      <c r="K15" s="28">
        <v>18</v>
      </c>
      <c r="L15" s="28">
        <v>19</v>
      </c>
      <c r="M15" s="27">
        <f>SUM(H15:L15)</f>
        <v>91</v>
      </c>
      <c r="N15" s="4">
        <v>16</v>
      </c>
      <c r="O15" s="4">
        <v>15</v>
      </c>
      <c r="P15" s="4">
        <v>18</v>
      </c>
      <c r="Q15" s="4">
        <v>17</v>
      </c>
      <c r="R15" s="4">
        <v>16</v>
      </c>
      <c r="S15" s="4">
        <f>SUM(N15:R15)</f>
        <v>82</v>
      </c>
      <c r="T15" s="5">
        <f>S15</f>
        <v>82</v>
      </c>
      <c r="U15" s="45">
        <v>85</v>
      </c>
      <c r="V15" s="46">
        <f>U15+T15</f>
        <v>167</v>
      </c>
    </row>
    <row r="16" spans="1:22" ht="12.75">
      <c r="A16" s="41">
        <v>16</v>
      </c>
      <c r="B16" s="32" t="s">
        <v>68</v>
      </c>
      <c r="C16" s="32" t="s">
        <v>69</v>
      </c>
      <c r="D16" s="32" t="s">
        <v>146</v>
      </c>
      <c r="E16" s="22" t="s">
        <v>89</v>
      </c>
      <c r="F16" s="38">
        <v>14</v>
      </c>
      <c r="G16" s="15"/>
      <c r="H16" s="27">
        <v>13</v>
      </c>
      <c r="I16" s="27">
        <v>19</v>
      </c>
      <c r="J16" s="27">
        <v>15</v>
      </c>
      <c r="K16" s="27">
        <v>12</v>
      </c>
      <c r="L16" s="27">
        <v>14</v>
      </c>
      <c r="M16" s="27">
        <f>SUM(H16:L16)</f>
        <v>73</v>
      </c>
      <c r="N16" s="4">
        <v>14</v>
      </c>
      <c r="O16" s="4">
        <v>20</v>
      </c>
      <c r="P16" s="4">
        <v>11</v>
      </c>
      <c r="Q16" s="4">
        <v>15</v>
      </c>
      <c r="R16" s="4">
        <v>15</v>
      </c>
      <c r="S16" s="4">
        <f>SUM(N16:R16)</f>
        <v>75</v>
      </c>
      <c r="T16" s="5">
        <f>S16</f>
        <v>75</v>
      </c>
      <c r="U16" s="45">
        <v>84</v>
      </c>
      <c r="V16" s="46">
        <f>U16+T16</f>
        <v>159</v>
      </c>
    </row>
    <row r="17" spans="1:22" ht="12.75">
      <c r="A17" s="41">
        <v>42</v>
      </c>
      <c r="B17" s="33" t="s">
        <v>62</v>
      </c>
      <c r="C17" s="33" t="s">
        <v>63</v>
      </c>
      <c r="D17" s="32" t="s">
        <v>146</v>
      </c>
      <c r="E17" s="22" t="s">
        <v>89</v>
      </c>
      <c r="F17" s="36">
        <v>15</v>
      </c>
      <c r="G17" s="14"/>
      <c r="H17" s="27">
        <v>16</v>
      </c>
      <c r="I17" s="27">
        <v>18</v>
      </c>
      <c r="J17" s="27">
        <v>15</v>
      </c>
      <c r="K17" s="27">
        <v>18</v>
      </c>
      <c r="L17" s="27">
        <v>16</v>
      </c>
      <c r="M17" s="27">
        <f>SUM(H17:L17)</f>
        <v>83</v>
      </c>
      <c r="N17" s="4">
        <v>14</v>
      </c>
      <c r="O17" s="4">
        <v>0</v>
      </c>
      <c r="P17" s="4">
        <v>15</v>
      </c>
      <c r="Q17" s="4">
        <v>15</v>
      </c>
      <c r="R17" s="4">
        <v>13</v>
      </c>
      <c r="S17" s="4">
        <f>SUM(N17:R17)</f>
        <v>57</v>
      </c>
      <c r="T17" s="5">
        <f>S17</f>
        <v>57</v>
      </c>
      <c r="U17" s="45">
        <v>83</v>
      </c>
      <c r="V17" s="46">
        <f>U17+T17</f>
        <v>140</v>
      </c>
    </row>
    <row r="18" spans="1:22" ht="12.75">
      <c r="A18" s="41">
        <v>19</v>
      </c>
      <c r="B18" s="33" t="s">
        <v>20</v>
      </c>
      <c r="C18" s="33" t="s">
        <v>66</v>
      </c>
      <c r="D18" s="32" t="s">
        <v>146</v>
      </c>
      <c r="E18" s="22" t="s">
        <v>89</v>
      </c>
      <c r="F18" s="36">
        <v>15</v>
      </c>
      <c r="G18" s="12"/>
      <c r="H18" s="27">
        <v>19</v>
      </c>
      <c r="I18" s="27">
        <v>20</v>
      </c>
      <c r="J18" s="27">
        <v>10</v>
      </c>
      <c r="K18" s="27">
        <v>18</v>
      </c>
      <c r="L18" s="27">
        <v>19</v>
      </c>
      <c r="M18" s="27">
        <f>SUM(H18:L18)</f>
        <v>86</v>
      </c>
      <c r="N18" s="4">
        <v>17</v>
      </c>
      <c r="O18" s="4">
        <v>0</v>
      </c>
      <c r="P18" s="4">
        <v>14</v>
      </c>
      <c r="Q18" s="4">
        <v>15</v>
      </c>
      <c r="R18" s="4">
        <v>12</v>
      </c>
      <c r="S18" s="4">
        <f>SUM(N18:R18)</f>
        <v>58</v>
      </c>
      <c r="T18" s="5">
        <f>S18</f>
        <v>58</v>
      </c>
      <c r="U18" s="45">
        <v>77</v>
      </c>
      <c r="V18" s="46">
        <f>U18+T18</f>
        <v>135</v>
      </c>
    </row>
    <row r="19" spans="1:22" ht="12.75">
      <c r="A19" s="41">
        <v>30</v>
      </c>
      <c r="B19" s="32" t="s">
        <v>77</v>
      </c>
      <c r="C19" s="32" t="s">
        <v>78</v>
      </c>
      <c r="D19" s="32" t="s">
        <v>146</v>
      </c>
      <c r="E19" s="22" t="s">
        <v>89</v>
      </c>
      <c r="F19" s="38">
        <v>13</v>
      </c>
      <c r="G19" s="15"/>
      <c r="H19" s="28">
        <v>12</v>
      </c>
      <c r="I19" s="28">
        <v>18</v>
      </c>
      <c r="J19" s="28">
        <v>16</v>
      </c>
      <c r="K19" s="28">
        <v>13</v>
      </c>
      <c r="L19" s="28">
        <v>14</v>
      </c>
      <c r="M19" s="27">
        <f>SUM(H19:L19)</f>
        <v>73</v>
      </c>
      <c r="N19" s="4">
        <v>12</v>
      </c>
      <c r="O19" s="4">
        <v>10</v>
      </c>
      <c r="P19" s="4">
        <v>16</v>
      </c>
      <c r="Q19" s="4">
        <v>12</v>
      </c>
      <c r="R19" s="4">
        <v>12</v>
      </c>
      <c r="S19" s="4">
        <f>SUM(N19:R19)</f>
        <v>62</v>
      </c>
      <c r="T19" s="5">
        <f>S19</f>
        <v>62</v>
      </c>
      <c r="U19" s="45">
        <v>53</v>
      </c>
      <c r="V19" s="46">
        <f>U19+T19</f>
        <v>115</v>
      </c>
    </row>
    <row r="20" spans="1:22" ht="12.75">
      <c r="A20" s="41">
        <v>27</v>
      </c>
      <c r="B20" s="33" t="s">
        <v>64</v>
      </c>
      <c r="C20" s="33" t="s">
        <v>74</v>
      </c>
      <c r="D20" s="32" t="s">
        <v>146</v>
      </c>
      <c r="E20" s="22" t="s">
        <v>89</v>
      </c>
      <c r="F20" s="36">
        <v>13</v>
      </c>
      <c r="G20" s="15"/>
      <c r="H20" s="28">
        <v>12</v>
      </c>
      <c r="I20" s="28">
        <v>19</v>
      </c>
      <c r="J20" s="28">
        <v>7</v>
      </c>
      <c r="K20" s="28">
        <v>10</v>
      </c>
      <c r="L20" s="28">
        <v>13</v>
      </c>
      <c r="M20" s="27">
        <f>SUM(H20:L20)</f>
        <v>61</v>
      </c>
      <c r="N20" s="4"/>
      <c r="O20" s="4"/>
      <c r="P20" s="4"/>
      <c r="Q20" s="4"/>
      <c r="R20" s="4"/>
      <c r="S20" s="4">
        <f>SUM(N20:R20)</f>
        <v>0</v>
      </c>
      <c r="T20" s="5">
        <f>M20</f>
        <v>61</v>
      </c>
      <c r="U20" s="45">
        <v>50</v>
      </c>
      <c r="V20" s="46">
        <f>U20+T20</f>
        <v>111</v>
      </c>
    </row>
    <row r="21" spans="1:22" ht="12.75">
      <c r="A21" s="41">
        <v>17</v>
      </c>
      <c r="B21" s="33" t="s">
        <v>67</v>
      </c>
      <c r="C21" s="33" t="s">
        <v>66</v>
      </c>
      <c r="D21" s="32" t="s">
        <v>146</v>
      </c>
      <c r="E21" s="22" t="s">
        <v>89</v>
      </c>
      <c r="F21" s="36">
        <v>15</v>
      </c>
      <c r="G21" s="3"/>
      <c r="H21" s="27">
        <v>15</v>
      </c>
      <c r="I21" s="27">
        <v>18</v>
      </c>
      <c r="J21" s="27">
        <v>7</v>
      </c>
      <c r="K21" s="27">
        <v>14</v>
      </c>
      <c r="L21" s="27">
        <v>12</v>
      </c>
      <c r="M21" s="27">
        <f>SUM(H21:L21)</f>
        <v>66</v>
      </c>
      <c r="N21" s="4">
        <v>10</v>
      </c>
      <c r="O21" s="4">
        <v>0</v>
      </c>
      <c r="P21" s="4">
        <v>14</v>
      </c>
      <c r="Q21" s="4">
        <v>11</v>
      </c>
      <c r="R21" s="4">
        <v>10</v>
      </c>
      <c r="S21" s="4">
        <f>SUM(N21:R21)</f>
        <v>45</v>
      </c>
      <c r="T21" s="5">
        <f>S21</f>
        <v>45</v>
      </c>
      <c r="U21" s="45">
        <v>60</v>
      </c>
      <c r="V21" s="46">
        <f>U21+T21</f>
        <v>105</v>
      </c>
    </row>
    <row r="22" spans="1:22" ht="12.75">
      <c r="A22" s="41">
        <v>29</v>
      </c>
      <c r="B22" s="33" t="s">
        <v>75</v>
      </c>
      <c r="C22" s="33" t="s">
        <v>76</v>
      </c>
      <c r="D22" s="32" t="s">
        <v>146</v>
      </c>
      <c r="E22" s="22" t="s">
        <v>89</v>
      </c>
      <c r="F22" s="36">
        <v>13</v>
      </c>
      <c r="G22" s="15"/>
      <c r="H22" s="28">
        <v>15</v>
      </c>
      <c r="I22" s="28">
        <v>18</v>
      </c>
      <c r="J22" s="28">
        <v>7</v>
      </c>
      <c r="K22" s="28">
        <v>14</v>
      </c>
      <c r="L22" s="28">
        <v>15</v>
      </c>
      <c r="M22" s="27">
        <f>SUM(H22:L22)</f>
        <v>69</v>
      </c>
      <c r="N22" s="4">
        <v>14</v>
      </c>
      <c r="O22" s="4">
        <v>0</v>
      </c>
      <c r="P22" s="4">
        <v>10</v>
      </c>
      <c r="Q22" s="4">
        <v>14</v>
      </c>
      <c r="R22" s="4">
        <v>11</v>
      </c>
      <c r="S22" s="4">
        <f>SUM(N22:R22)</f>
        <v>49</v>
      </c>
      <c r="T22" s="5">
        <f>S22</f>
        <v>49</v>
      </c>
      <c r="U22" s="45">
        <v>54</v>
      </c>
      <c r="V22" s="46">
        <f>U22+T22</f>
        <v>103</v>
      </c>
    </row>
    <row r="23" spans="1:22" ht="12.75">
      <c r="A23" s="41">
        <v>15</v>
      </c>
      <c r="B23" s="32" t="s">
        <v>64</v>
      </c>
      <c r="C23" s="32" t="s">
        <v>65</v>
      </c>
      <c r="D23" s="32" t="s">
        <v>146</v>
      </c>
      <c r="E23" s="22" t="s">
        <v>89</v>
      </c>
      <c r="F23" s="38">
        <v>15</v>
      </c>
      <c r="G23" s="11"/>
      <c r="H23" s="27">
        <v>10</v>
      </c>
      <c r="I23" s="27">
        <v>18</v>
      </c>
      <c r="J23" s="27">
        <v>8</v>
      </c>
      <c r="K23" s="27">
        <v>7</v>
      </c>
      <c r="L23" s="27">
        <v>9</v>
      </c>
      <c r="M23" s="27">
        <f>SUM(H23:L23)</f>
        <v>52</v>
      </c>
      <c r="N23" s="4"/>
      <c r="O23" s="4"/>
      <c r="P23" s="4"/>
      <c r="Q23" s="4"/>
      <c r="R23" s="4"/>
      <c r="S23" s="4">
        <f>SUM(N23:R23)</f>
        <v>0</v>
      </c>
      <c r="T23" s="5">
        <f>M23</f>
        <v>52</v>
      </c>
      <c r="U23" s="45">
        <v>49</v>
      </c>
      <c r="V23" s="46">
        <f>U23+T23</f>
        <v>101</v>
      </c>
    </row>
    <row r="24" spans="1:22" ht="12.75">
      <c r="A24" s="41">
        <v>39</v>
      </c>
      <c r="B24" s="33" t="s">
        <v>87</v>
      </c>
      <c r="C24" s="33" t="s">
        <v>88</v>
      </c>
      <c r="D24" s="32" t="s">
        <v>146</v>
      </c>
      <c r="E24" s="22" t="s">
        <v>89</v>
      </c>
      <c r="F24" s="36">
        <v>10</v>
      </c>
      <c r="G24" s="8"/>
      <c r="H24" s="28">
        <v>10</v>
      </c>
      <c r="I24" s="28">
        <v>20</v>
      </c>
      <c r="J24" s="28">
        <v>9</v>
      </c>
      <c r="K24" s="28">
        <v>9</v>
      </c>
      <c r="L24" s="28">
        <v>9</v>
      </c>
      <c r="M24" s="27">
        <f>SUM(H24:L24)</f>
        <v>57</v>
      </c>
      <c r="N24" s="4"/>
      <c r="O24" s="4"/>
      <c r="P24" s="4"/>
      <c r="Q24" s="4"/>
      <c r="R24" s="4"/>
      <c r="S24" s="4">
        <f>SUM(N24:R24)</f>
        <v>0</v>
      </c>
      <c r="T24" s="5">
        <f>M24</f>
        <v>57</v>
      </c>
      <c r="U24" s="45">
        <v>39</v>
      </c>
      <c r="V24" s="46">
        <f>U24+T24</f>
        <v>96</v>
      </c>
    </row>
    <row r="25" spans="1:22" ht="12.75">
      <c r="A25" s="41">
        <v>37</v>
      </c>
      <c r="B25" s="33" t="s">
        <v>84</v>
      </c>
      <c r="C25" s="33" t="s">
        <v>43</v>
      </c>
      <c r="D25" s="32" t="s">
        <v>146</v>
      </c>
      <c r="E25" s="22" t="s">
        <v>89</v>
      </c>
      <c r="F25" s="36">
        <v>11</v>
      </c>
      <c r="G25" s="17"/>
      <c r="H25" s="28">
        <v>9</v>
      </c>
      <c r="I25" s="28">
        <v>18</v>
      </c>
      <c r="J25" s="28">
        <v>4</v>
      </c>
      <c r="K25" s="28">
        <v>8</v>
      </c>
      <c r="L25" s="28">
        <v>9</v>
      </c>
      <c r="M25" s="27">
        <f>SUM(H25:L25)</f>
        <v>48</v>
      </c>
      <c r="N25" s="4"/>
      <c r="O25" s="4"/>
      <c r="P25" s="4"/>
      <c r="Q25" s="4"/>
      <c r="R25" s="4"/>
      <c r="S25" s="4">
        <f>SUM(N25:R25)</f>
        <v>0</v>
      </c>
      <c r="T25" s="5">
        <f>M25</f>
        <v>48</v>
      </c>
      <c r="U25" s="45">
        <v>42</v>
      </c>
      <c r="V25" s="46">
        <f>U25+T25</f>
        <v>90</v>
      </c>
    </row>
    <row r="26" spans="1:22" ht="12.75">
      <c r="A26" s="41">
        <v>38</v>
      </c>
      <c r="B26" s="32" t="s">
        <v>85</v>
      </c>
      <c r="C26" s="32" t="s">
        <v>86</v>
      </c>
      <c r="D26" s="32" t="s">
        <v>146</v>
      </c>
      <c r="E26" s="22" t="s">
        <v>89</v>
      </c>
      <c r="F26" s="36">
        <v>10</v>
      </c>
      <c r="G26" s="15"/>
      <c r="H26" s="28">
        <v>12</v>
      </c>
      <c r="I26" s="28">
        <v>10</v>
      </c>
      <c r="J26" s="28">
        <v>10</v>
      </c>
      <c r="K26" s="28">
        <v>10</v>
      </c>
      <c r="L26" s="28">
        <v>12</v>
      </c>
      <c r="M26" s="27">
        <f>SUM(H26:L26)</f>
        <v>54</v>
      </c>
      <c r="N26" s="4"/>
      <c r="O26" s="4"/>
      <c r="P26" s="4"/>
      <c r="Q26" s="4"/>
      <c r="R26" s="4"/>
      <c r="S26" s="4">
        <f>SUM(N26:R26)</f>
        <v>0</v>
      </c>
      <c r="T26" s="5">
        <f>M26</f>
        <v>54</v>
      </c>
      <c r="U26" s="45">
        <v>35</v>
      </c>
      <c r="V26" s="46">
        <f>U26+T26</f>
        <v>89</v>
      </c>
    </row>
    <row r="27" spans="1:22" ht="12.75">
      <c r="A27" s="41">
        <v>22</v>
      </c>
      <c r="B27" s="33" t="s">
        <v>70</v>
      </c>
      <c r="C27" s="33" t="s">
        <v>71</v>
      </c>
      <c r="D27" s="32" t="s">
        <v>146</v>
      </c>
      <c r="E27" s="22" t="s">
        <v>89</v>
      </c>
      <c r="F27" s="36">
        <v>14</v>
      </c>
      <c r="G27" s="15"/>
      <c r="H27" s="27">
        <v>13</v>
      </c>
      <c r="I27" s="27">
        <v>5</v>
      </c>
      <c r="J27" s="27">
        <v>10</v>
      </c>
      <c r="K27" s="27">
        <v>9</v>
      </c>
      <c r="L27" s="27">
        <v>11</v>
      </c>
      <c r="M27" s="27">
        <f>SUM(H27:L27)</f>
        <v>48</v>
      </c>
      <c r="N27" s="4"/>
      <c r="O27" s="4"/>
      <c r="P27" s="4"/>
      <c r="Q27" s="4"/>
      <c r="R27" s="4"/>
      <c r="S27" s="4">
        <f>SUM(N27:R27)</f>
        <v>0</v>
      </c>
      <c r="T27" s="5">
        <f>M27</f>
        <v>48</v>
      </c>
      <c r="U27" s="45">
        <v>34</v>
      </c>
      <c r="V27" s="46">
        <f>U27+T27</f>
        <v>82</v>
      </c>
    </row>
    <row r="28" spans="1:22" ht="12.75">
      <c r="A28" s="41">
        <v>33</v>
      </c>
      <c r="B28" s="32" t="s">
        <v>81</v>
      </c>
      <c r="C28" s="32" t="s">
        <v>55</v>
      </c>
      <c r="D28" s="32" t="s">
        <v>146</v>
      </c>
      <c r="E28" s="22" t="s">
        <v>89</v>
      </c>
      <c r="F28" s="38">
        <v>12</v>
      </c>
      <c r="G28" s="14"/>
      <c r="H28" s="27">
        <v>3</v>
      </c>
      <c r="I28" s="27">
        <v>19</v>
      </c>
      <c r="J28" s="27">
        <v>9</v>
      </c>
      <c r="K28" s="27">
        <v>8</v>
      </c>
      <c r="L28" s="27">
        <v>6</v>
      </c>
      <c r="M28" s="27">
        <f>SUM(H28:L28)</f>
        <v>45</v>
      </c>
      <c r="N28" s="4"/>
      <c r="O28" s="4"/>
      <c r="P28" s="4"/>
      <c r="Q28" s="4"/>
      <c r="R28" s="4"/>
      <c r="S28" s="4">
        <f>SUM(N28:R28)</f>
        <v>0</v>
      </c>
      <c r="T28" s="5">
        <f>M28</f>
        <v>45</v>
      </c>
      <c r="U28" s="45">
        <v>34</v>
      </c>
      <c r="V28" s="46">
        <f>U28+T28</f>
        <v>79</v>
      </c>
    </row>
    <row r="29" spans="1:22" ht="12.75">
      <c r="A29" s="41">
        <v>34</v>
      </c>
      <c r="B29" s="31" t="s">
        <v>103</v>
      </c>
      <c r="C29" s="31" t="s">
        <v>104</v>
      </c>
      <c r="D29" s="32" t="s">
        <v>146</v>
      </c>
      <c r="E29" s="22" t="s">
        <v>89</v>
      </c>
      <c r="F29" s="36">
        <v>14</v>
      </c>
      <c r="G29" s="15"/>
      <c r="H29" s="27">
        <v>13</v>
      </c>
      <c r="I29" s="27">
        <v>15</v>
      </c>
      <c r="J29" s="27">
        <v>12</v>
      </c>
      <c r="K29" s="27">
        <v>13</v>
      </c>
      <c r="L29" s="27">
        <v>12</v>
      </c>
      <c r="M29" s="27">
        <f>SUM(H29:L29)</f>
        <v>65</v>
      </c>
      <c r="N29" s="4"/>
      <c r="O29" s="4"/>
      <c r="P29" s="4"/>
      <c r="Q29" s="4"/>
      <c r="R29" s="4"/>
      <c r="S29" s="4">
        <f>SUM(N29:R29)</f>
        <v>0</v>
      </c>
      <c r="T29" s="5">
        <f>M29</f>
        <v>65</v>
      </c>
      <c r="U29" s="45">
        <v>0</v>
      </c>
      <c r="V29" s="46">
        <f>U29+T29</f>
        <v>65</v>
      </c>
    </row>
    <row r="30" spans="1:22" ht="12.75">
      <c r="A30" s="41">
        <v>36</v>
      </c>
      <c r="B30" s="33" t="s">
        <v>82</v>
      </c>
      <c r="C30" s="33" t="s">
        <v>83</v>
      </c>
      <c r="D30" s="32" t="s">
        <v>146</v>
      </c>
      <c r="E30" s="22" t="s">
        <v>89</v>
      </c>
      <c r="F30" s="36">
        <v>12</v>
      </c>
      <c r="G30" s="7"/>
      <c r="H30" s="28">
        <v>2</v>
      </c>
      <c r="I30" s="28">
        <v>0</v>
      </c>
      <c r="J30" s="28">
        <v>7</v>
      </c>
      <c r="K30" s="28">
        <v>4</v>
      </c>
      <c r="L30" s="28">
        <v>2</v>
      </c>
      <c r="M30" s="27">
        <f>SUM(H30:L30)</f>
        <v>15</v>
      </c>
      <c r="N30" s="4"/>
      <c r="O30" s="4"/>
      <c r="P30" s="4"/>
      <c r="Q30" s="4"/>
      <c r="R30" s="4"/>
      <c r="S30" s="4">
        <f>SUM(N30:R30)</f>
        <v>0</v>
      </c>
      <c r="T30" s="5">
        <f>M30</f>
        <v>15</v>
      </c>
      <c r="U30" s="45">
        <v>39</v>
      </c>
      <c r="V30" s="46">
        <f>U30+T30</f>
        <v>54</v>
      </c>
    </row>
    <row r="31" spans="1:22" ht="12.75">
      <c r="A31" s="41">
        <v>31</v>
      </c>
      <c r="B31" s="32" t="s">
        <v>79</v>
      </c>
      <c r="C31" s="32" t="s">
        <v>133</v>
      </c>
      <c r="D31" s="32" t="s">
        <v>146</v>
      </c>
      <c r="E31" s="22" t="s">
        <v>89</v>
      </c>
      <c r="F31" s="38">
        <v>14</v>
      </c>
      <c r="G31" s="14"/>
      <c r="H31" s="28"/>
      <c r="I31" s="28"/>
      <c r="J31" s="28"/>
      <c r="K31" s="28"/>
      <c r="L31" s="28"/>
      <c r="M31" s="27">
        <f>SUM(H31:L31)</f>
        <v>0</v>
      </c>
      <c r="N31" s="4"/>
      <c r="O31" s="4"/>
      <c r="P31" s="4"/>
      <c r="Q31" s="4"/>
      <c r="R31" s="4"/>
      <c r="S31" s="4">
        <f>SUM(N31:R31)</f>
        <v>0</v>
      </c>
      <c r="T31" s="5">
        <f>M31</f>
        <v>0</v>
      </c>
      <c r="U31" s="45">
        <v>52</v>
      </c>
      <c r="V31" s="46">
        <f>U31+T31</f>
        <v>52</v>
      </c>
    </row>
    <row r="32" spans="1:22" ht="12.75">
      <c r="A32" s="41">
        <v>40</v>
      </c>
      <c r="B32" s="33" t="s">
        <v>117</v>
      </c>
      <c r="C32" s="33" t="s">
        <v>118</v>
      </c>
      <c r="D32" s="32" t="s">
        <v>146</v>
      </c>
      <c r="E32" s="22" t="s">
        <v>89</v>
      </c>
      <c r="F32" s="36">
        <v>13</v>
      </c>
      <c r="G32" s="16"/>
      <c r="H32" s="27"/>
      <c r="I32" s="27"/>
      <c r="J32" s="27"/>
      <c r="K32" s="27"/>
      <c r="L32" s="27"/>
      <c r="M32" s="27">
        <f>SUM(H32:L32)</f>
        <v>0</v>
      </c>
      <c r="N32" s="4"/>
      <c r="O32" s="4"/>
      <c r="P32" s="4"/>
      <c r="Q32" s="4"/>
      <c r="R32" s="4"/>
      <c r="S32" s="4">
        <f>SUM(N32:R32)</f>
        <v>0</v>
      </c>
      <c r="T32" s="5">
        <f>M32</f>
        <v>0</v>
      </c>
      <c r="U32" s="45">
        <v>51</v>
      </c>
      <c r="V32" s="46">
        <f>U32+T32</f>
        <v>51</v>
      </c>
    </row>
    <row r="33" spans="1:22" ht="12.75">
      <c r="A33" s="41">
        <v>24</v>
      </c>
      <c r="B33" s="33" t="s">
        <v>68</v>
      </c>
      <c r="C33" s="33" t="s">
        <v>72</v>
      </c>
      <c r="D33" s="32" t="s">
        <v>146</v>
      </c>
      <c r="E33" s="22" t="s">
        <v>89</v>
      </c>
      <c r="F33" s="36">
        <v>14</v>
      </c>
      <c r="G33" s="15"/>
      <c r="H33" s="27"/>
      <c r="I33" s="27"/>
      <c r="J33" s="27"/>
      <c r="K33" s="27"/>
      <c r="L33" s="27"/>
      <c r="M33" s="27">
        <f>SUM(H33:L33)</f>
        <v>0</v>
      </c>
      <c r="N33" s="4"/>
      <c r="O33" s="4"/>
      <c r="P33" s="4"/>
      <c r="Q33" s="4"/>
      <c r="R33" s="4"/>
      <c r="S33" s="4">
        <f>SUM(N33:R33)</f>
        <v>0</v>
      </c>
      <c r="T33" s="5">
        <f>M33</f>
        <v>0</v>
      </c>
      <c r="U33" s="45">
        <v>42</v>
      </c>
      <c r="V33" s="46">
        <f>U33+T33</f>
        <v>42</v>
      </c>
    </row>
    <row r="34" spans="1:22" ht="12.75">
      <c r="A34" s="41">
        <v>32</v>
      </c>
      <c r="B34" s="33" t="s">
        <v>79</v>
      </c>
      <c r="C34" s="33" t="s">
        <v>80</v>
      </c>
      <c r="D34" s="32" t="s">
        <v>146</v>
      </c>
      <c r="E34" s="22" t="s">
        <v>89</v>
      </c>
      <c r="F34" s="36">
        <v>12</v>
      </c>
      <c r="G34" s="16"/>
      <c r="H34" s="28"/>
      <c r="I34" s="28"/>
      <c r="J34" s="28"/>
      <c r="K34" s="28"/>
      <c r="L34" s="28"/>
      <c r="M34" s="27">
        <f>SUM(H34:L34)</f>
        <v>0</v>
      </c>
      <c r="N34" s="4"/>
      <c r="O34" s="4"/>
      <c r="P34" s="4"/>
      <c r="Q34" s="4"/>
      <c r="R34" s="4"/>
      <c r="S34" s="4">
        <f>SUM(N34:R34)</f>
        <v>0</v>
      </c>
      <c r="T34" s="5">
        <f>M34</f>
        <v>0</v>
      </c>
      <c r="U34" s="45">
        <v>40</v>
      </c>
      <c r="V34" s="46">
        <f>U34+T34</f>
        <v>40</v>
      </c>
    </row>
    <row r="35" spans="1:22" ht="12.75">
      <c r="A35" s="39">
        <v>93</v>
      </c>
      <c r="B35" s="33" t="s">
        <v>109</v>
      </c>
      <c r="C35" s="33" t="s">
        <v>144</v>
      </c>
      <c r="D35" s="32" t="s">
        <v>146</v>
      </c>
      <c r="E35" s="22" t="s">
        <v>89</v>
      </c>
      <c r="F35" s="36">
        <v>13</v>
      </c>
      <c r="G35" s="14"/>
      <c r="H35" s="27"/>
      <c r="I35" s="27"/>
      <c r="J35" s="27"/>
      <c r="K35" s="27"/>
      <c r="L35" s="27"/>
      <c r="M35" s="27">
        <f>SUM(H35:L35)</f>
        <v>0</v>
      </c>
      <c r="N35" s="4"/>
      <c r="O35" s="4"/>
      <c r="P35" s="4"/>
      <c r="Q35" s="4"/>
      <c r="R35" s="4"/>
      <c r="S35" s="4">
        <f>SUM(N35:R35)</f>
        <v>0</v>
      </c>
      <c r="T35" s="5">
        <f>M35</f>
        <v>0</v>
      </c>
      <c r="U35" s="45">
        <v>0</v>
      </c>
      <c r="V35" s="46">
        <f>U35+T35</f>
        <v>0</v>
      </c>
    </row>
    <row r="36" spans="1:22" ht="12.75">
      <c r="A36" s="39">
        <v>91</v>
      </c>
      <c r="B36" s="33" t="s">
        <v>143</v>
      </c>
      <c r="C36" s="33" t="s">
        <v>144</v>
      </c>
      <c r="D36" s="32" t="s">
        <v>146</v>
      </c>
      <c r="E36" s="22" t="s">
        <v>89</v>
      </c>
      <c r="F36" s="36">
        <v>16</v>
      </c>
      <c r="G36" s="14"/>
      <c r="H36" s="27"/>
      <c r="I36" s="27"/>
      <c r="J36" s="27"/>
      <c r="K36" s="27"/>
      <c r="L36" s="27"/>
      <c r="M36" s="27">
        <f>SUM(H36:L36)</f>
        <v>0</v>
      </c>
      <c r="N36" s="4"/>
      <c r="O36" s="4"/>
      <c r="P36" s="4"/>
      <c r="Q36" s="4"/>
      <c r="R36" s="4"/>
      <c r="S36" s="4">
        <f>SUM(N36:R36)</f>
        <v>0</v>
      </c>
      <c r="T36" s="5">
        <f>M36</f>
        <v>0</v>
      </c>
      <c r="U36" s="45">
        <v>0</v>
      </c>
      <c r="V36" s="46">
        <f>U36+T36</f>
        <v>0</v>
      </c>
    </row>
    <row r="37" spans="1:22" ht="12.75">
      <c r="A37" s="39"/>
      <c r="B37" s="33"/>
      <c r="C37" s="33"/>
      <c r="D37" s="32"/>
      <c r="E37" s="22"/>
      <c r="F37" s="36"/>
      <c r="G37" s="14"/>
      <c r="H37" s="27"/>
      <c r="I37" s="27"/>
      <c r="J37" s="27"/>
      <c r="K37" s="27"/>
      <c r="L37" s="27"/>
      <c r="M37" s="27"/>
      <c r="N37" s="4"/>
      <c r="O37" s="4"/>
      <c r="P37" s="4"/>
      <c r="Q37" s="4"/>
      <c r="R37" s="4"/>
      <c r="S37" s="4"/>
      <c r="T37" s="5"/>
      <c r="U37" s="45"/>
      <c r="V37" s="46"/>
    </row>
    <row r="38" spans="1:22" ht="12.75">
      <c r="A38" s="41">
        <v>14</v>
      </c>
      <c r="B38" s="33" t="s">
        <v>90</v>
      </c>
      <c r="C38" s="33" t="s">
        <v>50</v>
      </c>
      <c r="D38" s="33" t="s">
        <v>145</v>
      </c>
      <c r="E38" s="22" t="s">
        <v>91</v>
      </c>
      <c r="F38" s="36">
        <v>9</v>
      </c>
      <c r="G38" s="11"/>
      <c r="H38" s="27">
        <v>5</v>
      </c>
      <c r="I38" s="27">
        <v>5</v>
      </c>
      <c r="J38" s="27">
        <v>12</v>
      </c>
      <c r="K38" s="27">
        <v>5</v>
      </c>
      <c r="L38" s="27">
        <v>6</v>
      </c>
      <c r="M38" s="27">
        <f>SUM(H38:L38)</f>
        <v>33</v>
      </c>
      <c r="N38" s="4"/>
      <c r="O38" s="4"/>
      <c r="P38" s="4"/>
      <c r="Q38" s="4"/>
      <c r="R38" s="4"/>
      <c r="S38" s="4">
        <f>SUM(N38:R38)</f>
        <v>0</v>
      </c>
      <c r="T38" s="5">
        <f>M38</f>
        <v>33</v>
      </c>
      <c r="U38" s="45">
        <v>25</v>
      </c>
      <c r="V38" s="46">
        <f>U38+T38</f>
        <v>58</v>
      </c>
    </row>
    <row r="39" spans="1:22" ht="12.75">
      <c r="A39" s="41"/>
      <c r="B39" s="33"/>
      <c r="C39" s="33"/>
      <c r="D39" s="33"/>
      <c r="E39" s="22"/>
      <c r="F39" s="36"/>
      <c r="G39" s="11"/>
      <c r="H39" s="27"/>
      <c r="I39" s="27"/>
      <c r="J39" s="27"/>
      <c r="K39" s="27"/>
      <c r="L39" s="27"/>
      <c r="M39" s="27"/>
      <c r="N39" s="4"/>
      <c r="O39" s="4"/>
      <c r="P39" s="4"/>
      <c r="Q39" s="4"/>
      <c r="R39" s="4"/>
      <c r="S39" s="4"/>
      <c r="T39" s="5"/>
      <c r="U39" s="45"/>
      <c r="V39" s="46"/>
    </row>
    <row r="40" spans="1:22" ht="12.75">
      <c r="A40" s="41">
        <v>1</v>
      </c>
      <c r="B40" s="32" t="s">
        <v>92</v>
      </c>
      <c r="C40" s="32" t="s">
        <v>93</v>
      </c>
      <c r="D40" s="33" t="s">
        <v>146</v>
      </c>
      <c r="E40" s="22" t="s">
        <v>98</v>
      </c>
      <c r="F40" s="36">
        <v>9</v>
      </c>
      <c r="G40" s="11"/>
      <c r="H40" s="27">
        <v>13</v>
      </c>
      <c r="I40" s="27">
        <v>18</v>
      </c>
      <c r="J40" s="27">
        <v>10</v>
      </c>
      <c r="K40" s="27">
        <v>15</v>
      </c>
      <c r="L40" s="27">
        <v>12</v>
      </c>
      <c r="M40" s="27">
        <f>SUM(H40:L40)</f>
        <v>68</v>
      </c>
      <c r="N40" s="4">
        <v>12</v>
      </c>
      <c r="O40" s="4">
        <v>15</v>
      </c>
      <c r="P40" s="4">
        <v>6</v>
      </c>
      <c r="Q40" s="4">
        <v>12</v>
      </c>
      <c r="R40" s="4">
        <v>12</v>
      </c>
      <c r="S40" s="4">
        <f>SUM(N40:R40)</f>
        <v>57</v>
      </c>
      <c r="T40" s="5">
        <f>S40</f>
        <v>57</v>
      </c>
      <c r="U40" s="45">
        <v>36</v>
      </c>
      <c r="V40" s="46">
        <f>U40+T40</f>
        <v>93</v>
      </c>
    </row>
    <row r="41" spans="1:22" ht="12.75">
      <c r="A41" s="41">
        <v>5</v>
      </c>
      <c r="B41" s="33" t="s">
        <v>95</v>
      </c>
      <c r="C41" s="33" t="s">
        <v>96</v>
      </c>
      <c r="D41" s="33" t="s">
        <v>146</v>
      </c>
      <c r="E41" s="22" t="s">
        <v>98</v>
      </c>
      <c r="F41" s="36">
        <v>7</v>
      </c>
      <c r="G41" s="12"/>
      <c r="H41" s="27">
        <v>10</v>
      </c>
      <c r="I41" s="27">
        <v>17</v>
      </c>
      <c r="J41" s="27">
        <v>7</v>
      </c>
      <c r="K41" s="27">
        <v>10</v>
      </c>
      <c r="L41" s="27">
        <v>8</v>
      </c>
      <c r="M41" s="27">
        <f>SUM(H41:L41)</f>
        <v>52</v>
      </c>
      <c r="N41" s="4"/>
      <c r="O41" s="4"/>
      <c r="P41" s="4"/>
      <c r="Q41" s="4"/>
      <c r="R41" s="4"/>
      <c r="S41" s="4">
        <f>SUM(N41:R41)</f>
        <v>0</v>
      </c>
      <c r="T41" s="5">
        <f>M41</f>
        <v>52</v>
      </c>
      <c r="U41" s="45">
        <v>37</v>
      </c>
      <c r="V41" s="46">
        <f>U41+T41</f>
        <v>89</v>
      </c>
    </row>
    <row r="42" spans="1:22" ht="12.75">
      <c r="A42" s="41">
        <v>10</v>
      </c>
      <c r="B42" s="33" t="s">
        <v>97</v>
      </c>
      <c r="C42" s="32" t="s">
        <v>86</v>
      </c>
      <c r="D42" s="33" t="s">
        <v>146</v>
      </c>
      <c r="E42" s="22" t="s">
        <v>98</v>
      </c>
      <c r="F42" s="36">
        <v>7</v>
      </c>
      <c r="G42" s="13"/>
      <c r="H42" s="27">
        <v>2</v>
      </c>
      <c r="I42" s="27">
        <v>18</v>
      </c>
      <c r="J42" s="27">
        <v>7</v>
      </c>
      <c r="K42" s="27">
        <v>4</v>
      </c>
      <c r="L42" s="27">
        <v>4</v>
      </c>
      <c r="M42" s="27">
        <f>SUM(H42:L42)</f>
        <v>35</v>
      </c>
      <c r="N42" s="4"/>
      <c r="O42" s="4"/>
      <c r="P42" s="4"/>
      <c r="Q42" s="4"/>
      <c r="R42" s="4"/>
      <c r="S42" s="4">
        <f>SUM(N42:R42)</f>
        <v>0</v>
      </c>
      <c r="T42" s="5">
        <f>M42</f>
        <v>35</v>
      </c>
      <c r="U42" s="45">
        <v>28</v>
      </c>
      <c r="V42" s="46">
        <f>U42+T42</f>
        <v>63</v>
      </c>
    </row>
    <row r="43" spans="1:22" ht="12.75">
      <c r="A43" s="41">
        <v>2</v>
      </c>
      <c r="B43" s="33" t="s">
        <v>84</v>
      </c>
      <c r="C43" s="33" t="s">
        <v>94</v>
      </c>
      <c r="D43" s="33" t="s">
        <v>146</v>
      </c>
      <c r="E43" s="22" t="s">
        <v>98</v>
      </c>
      <c r="F43" s="36">
        <v>9</v>
      </c>
      <c r="G43" s="11"/>
      <c r="H43" s="27"/>
      <c r="I43" s="27"/>
      <c r="J43" s="27"/>
      <c r="K43" s="27"/>
      <c r="L43" s="27"/>
      <c r="M43" s="27">
        <f>SUM(H43:L43)</f>
        <v>0</v>
      </c>
      <c r="N43" s="4"/>
      <c r="O43" s="4"/>
      <c r="P43" s="4"/>
      <c r="Q43" s="4"/>
      <c r="R43" s="4"/>
      <c r="S43" s="4">
        <f>SUM(N43:R43)</f>
        <v>0</v>
      </c>
      <c r="T43" s="5">
        <f>M43</f>
        <v>0</v>
      </c>
      <c r="U43" s="45">
        <v>37</v>
      </c>
      <c r="V43" s="46">
        <f>U43+T43</f>
        <v>37</v>
      </c>
    </row>
    <row r="44" spans="1:22" ht="12.75">
      <c r="A44" s="41"/>
      <c r="B44" s="33"/>
      <c r="C44" s="33"/>
      <c r="D44" s="33"/>
      <c r="E44" s="22"/>
      <c r="F44" s="36"/>
      <c r="G44" s="11"/>
      <c r="H44" s="27"/>
      <c r="I44" s="27"/>
      <c r="J44" s="27"/>
      <c r="K44" s="27"/>
      <c r="L44" s="27"/>
      <c r="M44" s="27"/>
      <c r="N44" s="4"/>
      <c r="O44" s="4"/>
      <c r="P44" s="4"/>
      <c r="Q44" s="4"/>
      <c r="R44" s="4"/>
      <c r="S44" s="4"/>
      <c r="T44" s="5"/>
      <c r="U44" s="45"/>
      <c r="V44" s="46"/>
    </row>
    <row r="45" spans="1:22" ht="12.75">
      <c r="A45" s="39">
        <v>27</v>
      </c>
      <c r="B45" s="31" t="s">
        <v>109</v>
      </c>
      <c r="C45" s="34" t="s">
        <v>108</v>
      </c>
      <c r="D45" s="33" t="s">
        <v>145</v>
      </c>
      <c r="E45" s="23" t="s">
        <v>24</v>
      </c>
      <c r="F45" s="36">
        <v>21</v>
      </c>
      <c r="G45" s="6"/>
      <c r="H45" s="28">
        <v>19</v>
      </c>
      <c r="I45" s="28">
        <v>19</v>
      </c>
      <c r="J45" s="28">
        <v>16</v>
      </c>
      <c r="K45" s="28">
        <v>16</v>
      </c>
      <c r="L45" s="28">
        <v>18</v>
      </c>
      <c r="M45" s="27">
        <f>SUM(H45:L45)</f>
        <v>88</v>
      </c>
      <c r="N45" s="4">
        <v>19</v>
      </c>
      <c r="O45" s="4">
        <v>19</v>
      </c>
      <c r="P45" s="4">
        <v>16</v>
      </c>
      <c r="Q45" s="4">
        <v>17</v>
      </c>
      <c r="R45" s="4">
        <v>19</v>
      </c>
      <c r="S45" s="4">
        <f>SUM(N45:R45)</f>
        <v>90</v>
      </c>
      <c r="T45" s="5">
        <f>S45</f>
        <v>90</v>
      </c>
      <c r="U45" s="45">
        <v>68</v>
      </c>
      <c r="V45" s="46">
        <f>U45+T45</f>
        <v>158</v>
      </c>
    </row>
    <row r="46" spans="1:22" ht="12.75">
      <c r="A46" s="39" t="s">
        <v>148</v>
      </c>
      <c r="B46" s="33" t="s">
        <v>10</v>
      </c>
      <c r="C46" s="33" t="s">
        <v>11</v>
      </c>
      <c r="D46" s="33" t="s">
        <v>145</v>
      </c>
      <c r="E46" s="23" t="s">
        <v>24</v>
      </c>
      <c r="F46" s="37">
        <v>31</v>
      </c>
      <c r="G46" s="21"/>
      <c r="H46" s="27">
        <v>10</v>
      </c>
      <c r="I46" s="27">
        <v>7</v>
      </c>
      <c r="J46" s="27">
        <v>18</v>
      </c>
      <c r="K46" s="27">
        <v>18</v>
      </c>
      <c r="L46" s="27">
        <v>16</v>
      </c>
      <c r="M46" s="27">
        <f>SUM(H46:L46)</f>
        <v>69</v>
      </c>
      <c r="N46" s="4">
        <v>15</v>
      </c>
      <c r="O46" s="4">
        <v>5</v>
      </c>
      <c r="P46" s="4">
        <v>15</v>
      </c>
      <c r="Q46" s="4">
        <v>17</v>
      </c>
      <c r="R46" s="4">
        <v>17</v>
      </c>
      <c r="S46" s="4">
        <f>SUM(N46:R46)</f>
        <v>69</v>
      </c>
      <c r="T46" s="5">
        <f>S46</f>
        <v>69</v>
      </c>
      <c r="U46" s="45">
        <v>64</v>
      </c>
      <c r="V46" s="46">
        <f>U46+T46</f>
        <v>133</v>
      </c>
    </row>
    <row r="47" spans="1:22" ht="12.75">
      <c r="A47" s="39">
        <v>19</v>
      </c>
      <c r="B47" s="32" t="s">
        <v>18</v>
      </c>
      <c r="C47" s="32" t="s">
        <v>19</v>
      </c>
      <c r="D47" s="33" t="s">
        <v>145</v>
      </c>
      <c r="E47" s="23" t="s">
        <v>24</v>
      </c>
      <c r="F47" s="35">
        <v>17</v>
      </c>
      <c r="G47" s="19"/>
      <c r="H47" s="28"/>
      <c r="I47" s="28"/>
      <c r="J47" s="28"/>
      <c r="K47" s="28"/>
      <c r="L47" s="28"/>
      <c r="M47" s="27">
        <f>SUM(H47:L47)</f>
        <v>0</v>
      </c>
      <c r="N47" s="4">
        <v>7</v>
      </c>
      <c r="O47" s="4">
        <v>15</v>
      </c>
      <c r="P47" s="4">
        <v>15</v>
      </c>
      <c r="Q47" s="4">
        <v>10</v>
      </c>
      <c r="R47" s="4">
        <v>13</v>
      </c>
      <c r="S47" s="4">
        <f>SUM(N47:R47)</f>
        <v>60</v>
      </c>
      <c r="T47" s="5">
        <f>S47</f>
        <v>60</v>
      </c>
      <c r="U47" s="45">
        <v>70</v>
      </c>
      <c r="V47" s="46">
        <f>U47+T47</f>
        <v>130</v>
      </c>
    </row>
    <row r="48" spans="1:22" ht="12.75">
      <c r="A48" s="39">
        <v>35</v>
      </c>
      <c r="B48" s="32" t="s">
        <v>14</v>
      </c>
      <c r="C48" s="32" t="s">
        <v>15</v>
      </c>
      <c r="D48" s="33" t="s">
        <v>145</v>
      </c>
      <c r="E48" s="23" t="s">
        <v>24</v>
      </c>
      <c r="F48" s="35">
        <v>18</v>
      </c>
      <c r="G48" s="21"/>
      <c r="H48" s="27">
        <v>15</v>
      </c>
      <c r="I48" s="27">
        <v>17</v>
      </c>
      <c r="J48" s="27">
        <v>12</v>
      </c>
      <c r="K48" s="27">
        <v>12</v>
      </c>
      <c r="L48" s="27">
        <v>15</v>
      </c>
      <c r="M48" s="27">
        <f>SUM(H48:L48)</f>
        <v>71</v>
      </c>
      <c r="N48" s="4">
        <v>16</v>
      </c>
      <c r="O48" s="4">
        <v>16</v>
      </c>
      <c r="P48" s="4">
        <v>12</v>
      </c>
      <c r="Q48" s="4">
        <v>13</v>
      </c>
      <c r="R48" s="4">
        <v>14</v>
      </c>
      <c r="S48" s="4">
        <f>SUM(N48:R48)</f>
        <v>71</v>
      </c>
      <c r="T48" s="5">
        <f>S48</f>
        <v>71</v>
      </c>
      <c r="U48" s="45">
        <v>58</v>
      </c>
      <c r="V48" s="46">
        <f>U48+T48</f>
        <v>129</v>
      </c>
    </row>
    <row r="49" spans="1:22" ht="12.75">
      <c r="A49" s="39">
        <v>20</v>
      </c>
      <c r="B49" s="33" t="s">
        <v>20</v>
      </c>
      <c r="C49" s="33" t="s">
        <v>21</v>
      </c>
      <c r="D49" s="33" t="s">
        <v>145</v>
      </c>
      <c r="E49" s="23" t="s">
        <v>24</v>
      </c>
      <c r="F49" s="37">
        <v>17</v>
      </c>
      <c r="G49" s="19"/>
      <c r="H49" s="27">
        <v>18</v>
      </c>
      <c r="I49" s="27">
        <v>16</v>
      </c>
      <c r="J49" s="27">
        <v>12</v>
      </c>
      <c r="K49" s="27">
        <v>15</v>
      </c>
      <c r="L49" s="27">
        <v>15</v>
      </c>
      <c r="M49" s="27">
        <f>SUM(H49:L49)</f>
        <v>76</v>
      </c>
      <c r="N49" s="4">
        <v>18</v>
      </c>
      <c r="O49" s="4">
        <v>14</v>
      </c>
      <c r="P49" s="4">
        <v>15</v>
      </c>
      <c r="Q49" s="4">
        <v>17</v>
      </c>
      <c r="R49" s="4">
        <v>16</v>
      </c>
      <c r="S49" s="4">
        <f>SUM(N49:R49)</f>
        <v>80</v>
      </c>
      <c r="T49" s="5">
        <f>S49</f>
        <v>80</v>
      </c>
      <c r="U49" s="45">
        <v>43</v>
      </c>
      <c r="V49" s="46">
        <f>U49+T49</f>
        <v>123</v>
      </c>
    </row>
    <row r="50" spans="1:22" ht="12.75">
      <c r="A50" s="39">
        <v>33</v>
      </c>
      <c r="B50" s="33" t="s">
        <v>120</v>
      </c>
      <c r="C50" s="33" t="s">
        <v>121</v>
      </c>
      <c r="D50" s="33" t="s">
        <v>145</v>
      </c>
      <c r="E50" s="23" t="s">
        <v>24</v>
      </c>
      <c r="F50" s="37">
        <v>32</v>
      </c>
      <c r="G50" s="21"/>
      <c r="H50" s="27">
        <v>13</v>
      </c>
      <c r="I50" s="27">
        <v>15</v>
      </c>
      <c r="J50" s="27">
        <v>10</v>
      </c>
      <c r="K50" s="27">
        <v>15</v>
      </c>
      <c r="L50" s="27">
        <v>15</v>
      </c>
      <c r="M50" s="27">
        <f>SUM(H50:L50)</f>
        <v>68</v>
      </c>
      <c r="N50" s="4">
        <v>13</v>
      </c>
      <c r="O50" s="4">
        <v>7</v>
      </c>
      <c r="P50" s="4">
        <v>10</v>
      </c>
      <c r="Q50" s="4">
        <v>15</v>
      </c>
      <c r="R50" s="4">
        <v>13</v>
      </c>
      <c r="S50" s="4">
        <f>SUM(N50:R50)</f>
        <v>58</v>
      </c>
      <c r="T50" s="5">
        <f>S50</f>
        <v>58</v>
      </c>
      <c r="U50" s="45">
        <v>65</v>
      </c>
      <c r="V50" s="46">
        <f>U50+T50</f>
        <v>123</v>
      </c>
    </row>
    <row r="51" spans="1:22" ht="12.75">
      <c r="A51" s="40">
        <v>17</v>
      </c>
      <c r="B51" s="32" t="s">
        <v>12</v>
      </c>
      <c r="C51" s="32" t="s">
        <v>13</v>
      </c>
      <c r="D51" s="33" t="s">
        <v>145</v>
      </c>
      <c r="E51" s="23" t="s">
        <v>24</v>
      </c>
      <c r="F51" s="37">
        <v>18</v>
      </c>
      <c r="G51" s="3"/>
      <c r="H51" s="27">
        <v>14</v>
      </c>
      <c r="I51" s="27">
        <v>16</v>
      </c>
      <c r="J51" s="27">
        <v>12</v>
      </c>
      <c r="K51" s="27">
        <v>11</v>
      </c>
      <c r="L51" s="27">
        <v>10</v>
      </c>
      <c r="M51" s="27">
        <f>SUM(H51:L51)</f>
        <v>63</v>
      </c>
      <c r="N51" s="4">
        <v>15</v>
      </c>
      <c r="O51" s="4">
        <v>16</v>
      </c>
      <c r="P51" s="4">
        <v>12</v>
      </c>
      <c r="Q51" s="4">
        <v>15</v>
      </c>
      <c r="R51" s="4">
        <v>12</v>
      </c>
      <c r="S51" s="4">
        <f>SUM(N51:R51)</f>
        <v>70</v>
      </c>
      <c r="T51" s="5">
        <f>S51</f>
        <v>70</v>
      </c>
      <c r="U51" s="45">
        <v>39</v>
      </c>
      <c r="V51" s="46">
        <f>U51+T51</f>
        <v>109</v>
      </c>
    </row>
    <row r="52" spans="1:22" ht="12.75">
      <c r="A52" s="39">
        <v>26</v>
      </c>
      <c r="B52" s="31" t="s">
        <v>105</v>
      </c>
      <c r="C52" s="31" t="s">
        <v>106</v>
      </c>
      <c r="D52" s="33" t="s">
        <v>145</v>
      </c>
      <c r="E52" s="23" t="s">
        <v>24</v>
      </c>
      <c r="F52" s="36">
        <v>17</v>
      </c>
      <c r="G52" s="21"/>
      <c r="H52" s="27">
        <v>13</v>
      </c>
      <c r="I52" s="27">
        <v>15</v>
      </c>
      <c r="J52" s="27">
        <v>13</v>
      </c>
      <c r="K52" s="27">
        <v>10</v>
      </c>
      <c r="L52" s="27">
        <v>11</v>
      </c>
      <c r="M52" s="27">
        <f>SUM(H52:L52)</f>
        <v>62</v>
      </c>
      <c r="N52" s="4">
        <v>11</v>
      </c>
      <c r="O52" s="4">
        <v>14</v>
      </c>
      <c r="P52" s="4">
        <v>15</v>
      </c>
      <c r="Q52" s="4">
        <v>8</v>
      </c>
      <c r="R52" s="4">
        <v>10</v>
      </c>
      <c r="S52" s="4">
        <f>SUM(N52:R52)</f>
        <v>58</v>
      </c>
      <c r="T52" s="5">
        <f>S52</f>
        <v>58</v>
      </c>
      <c r="U52" s="45">
        <v>48</v>
      </c>
      <c r="V52" s="46">
        <f>U52+T52</f>
        <v>106</v>
      </c>
    </row>
    <row r="53" spans="1:22" ht="12.75">
      <c r="A53" s="39">
        <v>23</v>
      </c>
      <c r="B53" s="34" t="s">
        <v>107</v>
      </c>
      <c r="C53" s="34" t="s">
        <v>108</v>
      </c>
      <c r="D53" s="33" t="s">
        <v>145</v>
      </c>
      <c r="E53" s="23" t="s">
        <v>24</v>
      </c>
      <c r="F53" s="36">
        <v>18</v>
      </c>
      <c r="G53" s="19"/>
      <c r="H53" s="27">
        <v>10</v>
      </c>
      <c r="I53" s="27">
        <v>17</v>
      </c>
      <c r="J53" s="27">
        <v>10</v>
      </c>
      <c r="K53" s="27">
        <v>8</v>
      </c>
      <c r="L53" s="27">
        <v>10</v>
      </c>
      <c r="M53" s="27">
        <f>SUM(H53:L53)</f>
        <v>55</v>
      </c>
      <c r="N53" s="4">
        <v>10</v>
      </c>
      <c r="O53" s="4">
        <v>14</v>
      </c>
      <c r="P53" s="4">
        <v>10</v>
      </c>
      <c r="Q53" s="4">
        <v>12</v>
      </c>
      <c r="R53" s="4">
        <v>11</v>
      </c>
      <c r="S53" s="4">
        <f>SUM(N53:R53)</f>
        <v>57</v>
      </c>
      <c r="T53" s="5">
        <f>S53</f>
        <v>57</v>
      </c>
      <c r="U53" s="45">
        <v>40</v>
      </c>
      <c r="V53" s="46">
        <f>U53+T53</f>
        <v>97</v>
      </c>
    </row>
    <row r="54" spans="1:22" ht="12.75">
      <c r="A54" s="41">
        <v>66</v>
      </c>
      <c r="B54" s="33" t="s">
        <v>114</v>
      </c>
      <c r="C54" s="33" t="s">
        <v>115</v>
      </c>
      <c r="D54" s="33" t="s">
        <v>145</v>
      </c>
      <c r="E54" s="23" t="s">
        <v>24</v>
      </c>
      <c r="F54" s="36">
        <v>16</v>
      </c>
      <c r="G54" s="19"/>
      <c r="H54" s="27">
        <v>12</v>
      </c>
      <c r="I54" s="27">
        <v>8</v>
      </c>
      <c r="J54" s="27">
        <v>5</v>
      </c>
      <c r="K54" s="27">
        <v>8</v>
      </c>
      <c r="L54" s="27">
        <v>8</v>
      </c>
      <c r="M54" s="27">
        <f>SUM(H54:L54)</f>
        <v>41</v>
      </c>
      <c r="N54" s="4"/>
      <c r="O54" s="4"/>
      <c r="P54" s="4"/>
      <c r="Q54" s="4"/>
      <c r="R54" s="4"/>
      <c r="S54" s="4">
        <f>SUM(N54:R54)</f>
        <v>0</v>
      </c>
      <c r="T54" s="5">
        <f>M54</f>
        <v>41</v>
      </c>
      <c r="U54" s="45">
        <v>38</v>
      </c>
      <c r="V54" s="46">
        <f>U54+T54</f>
        <v>79</v>
      </c>
    </row>
    <row r="55" spans="1:22" ht="12.75">
      <c r="A55" s="39">
        <v>29</v>
      </c>
      <c r="B55" s="33" t="s">
        <v>119</v>
      </c>
      <c r="C55" s="33" t="s">
        <v>116</v>
      </c>
      <c r="D55" s="33" t="s">
        <v>145</v>
      </c>
      <c r="E55" s="23" t="s">
        <v>24</v>
      </c>
      <c r="F55" s="37">
        <v>18</v>
      </c>
      <c r="G55" s="21"/>
      <c r="H55" s="27">
        <v>9</v>
      </c>
      <c r="I55" s="27">
        <v>7</v>
      </c>
      <c r="J55" s="27">
        <v>8</v>
      </c>
      <c r="K55" s="27">
        <v>8</v>
      </c>
      <c r="L55" s="27">
        <v>7</v>
      </c>
      <c r="M55" s="27">
        <f>SUM(H55:L55)</f>
        <v>39</v>
      </c>
      <c r="N55" s="4"/>
      <c r="O55" s="4"/>
      <c r="P55" s="4"/>
      <c r="Q55" s="4"/>
      <c r="R55" s="4"/>
      <c r="S55" s="4">
        <f>SUM(N55:R55)</f>
        <v>0</v>
      </c>
      <c r="T55" s="5">
        <f>M55</f>
        <v>39</v>
      </c>
      <c r="U55" s="45">
        <v>18</v>
      </c>
      <c r="V55" s="46">
        <f>U55+T55</f>
        <v>57</v>
      </c>
    </row>
    <row r="56" spans="1:22" ht="12.75">
      <c r="A56" s="39">
        <v>24</v>
      </c>
      <c r="B56" s="31" t="s">
        <v>110</v>
      </c>
      <c r="C56" s="31" t="s">
        <v>19</v>
      </c>
      <c r="D56" s="33" t="s">
        <v>145</v>
      </c>
      <c r="E56" s="23" t="s">
        <v>24</v>
      </c>
      <c r="F56" s="36">
        <v>16</v>
      </c>
      <c r="G56" s="9"/>
      <c r="H56" s="27"/>
      <c r="I56" s="27"/>
      <c r="J56" s="27"/>
      <c r="K56" s="27"/>
      <c r="L56" s="27"/>
      <c r="M56" s="27">
        <f>SUM(H56:L56)</f>
        <v>0</v>
      </c>
      <c r="N56" s="4"/>
      <c r="O56" s="4"/>
      <c r="P56" s="4"/>
      <c r="Q56" s="4"/>
      <c r="R56" s="4"/>
      <c r="S56" s="4">
        <f>SUM(N56:R56)</f>
        <v>0</v>
      </c>
      <c r="T56" s="5">
        <f>M56</f>
        <v>0</v>
      </c>
      <c r="U56" s="45">
        <v>50</v>
      </c>
      <c r="V56" s="46">
        <f>U56+T56</f>
        <v>50</v>
      </c>
    </row>
    <row r="57" spans="1:22" ht="12.75">
      <c r="A57" s="39">
        <v>18</v>
      </c>
      <c r="B57" s="32" t="s">
        <v>16</v>
      </c>
      <c r="C57" s="32" t="s">
        <v>17</v>
      </c>
      <c r="D57" s="33" t="s">
        <v>145</v>
      </c>
      <c r="E57" s="23" t="s">
        <v>24</v>
      </c>
      <c r="F57" s="37">
        <v>18</v>
      </c>
      <c r="G57" s="20"/>
      <c r="H57" s="27">
        <v>0</v>
      </c>
      <c r="I57" s="27">
        <v>0</v>
      </c>
      <c r="J57" s="27">
        <v>2</v>
      </c>
      <c r="K57" s="27">
        <v>2</v>
      </c>
      <c r="L57" s="27">
        <v>2</v>
      </c>
      <c r="M57" s="27">
        <f>SUM(H57:L57)</f>
        <v>6</v>
      </c>
      <c r="N57" s="4"/>
      <c r="O57" s="4"/>
      <c r="P57" s="4"/>
      <c r="Q57" s="4"/>
      <c r="R57" s="4"/>
      <c r="S57" s="4">
        <f>SUM(N57:R57)</f>
        <v>0</v>
      </c>
      <c r="T57" s="5">
        <f>M57</f>
        <v>6</v>
      </c>
      <c r="U57" s="45">
        <v>5</v>
      </c>
      <c r="V57" s="46">
        <f>U57+T57</f>
        <v>11</v>
      </c>
    </row>
    <row r="58" spans="1:22" ht="12.75">
      <c r="A58" s="39">
        <v>55</v>
      </c>
      <c r="B58" s="34" t="s">
        <v>123</v>
      </c>
      <c r="C58" s="34" t="s">
        <v>142</v>
      </c>
      <c r="D58" s="33" t="s">
        <v>145</v>
      </c>
      <c r="E58" s="23" t="s">
        <v>24</v>
      </c>
      <c r="F58" s="36"/>
      <c r="G58" s="19"/>
      <c r="H58" s="28"/>
      <c r="I58" s="28"/>
      <c r="J58" s="28"/>
      <c r="K58" s="28"/>
      <c r="L58" s="28"/>
      <c r="M58" s="27">
        <f>SUM(H58:L58)</f>
        <v>0</v>
      </c>
      <c r="N58" s="4"/>
      <c r="O58" s="4"/>
      <c r="P58" s="4"/>
      <c r="Q58" s="4"/>
      <c r="R58" s="4"/>
      <c r="S58" s="4">
        <f>SUM(N58:R58)</f>
        <v>0</v>
      </c>
      <c r="T58" s="5">
        <f>M58</f>
        <v>0</v>
      </c>
      <c r="U58" s="45">
        <v>0</v>
      </c>
      <c r="V58" s="46">
        <f>U58+T58</f>
        <v>0</v>
      </c>
    </row>
    <row r="59" spans="1:22" ht="12.75">
      <c r="A59" s="39"/>
      <c r="B59" s="34"/>
      <c r="C59" s="34"/>
      <c r="D59" s="33"/>
      <c r="E59" s="23"/>
      <c r="F59" s="36"/>
      <c r="G59" s="19"/>
      <c r="H59" s="28"/>
      <c r="I59" s="28"/>
      <c r="J59" s="28"/>
      <c r="K59" s="28"/>
      <c r="L59" s="28"/>
      <c r="M59" s="27"/>
      <c r="N59" s="4"/>
      <c r="O59" s="4"/>
      <c r="P59" s="4"/>
      <c r="Q59" s="4"/>
      <c r="R59" s="4"/>
      <c r="S59" s="4"/>
      <c r="T59" s="5"/>
      <c r="U59" s="45"/>
      <c r="V59" s="46"/>
    </row>
    <row r="60" spans="1:22" ht="12.75">
      <c r="A60" s="39">
        <v>42</v>
      </c>
      <c r="B60" s="34" t="s">
        <v>140</v>
      </c>
      <c r="C60" s="34" t="s">
        <v>141</v>
      </c>
      <c r="D60" s="34" t="s">
        <v>146</v>
      </c>
      <c r="E60" s="22" t="s">
        <v>36</v>
      </c>
      <c r="F60" s="36">
        <v>22</v>
      </c>
      <c r="G60" s="19"/>
      <c r="H60" s="27">
        <v>18</v>
      </c>
      <c r="I60" s="27">
        <v>20</v>
      </c>
      <c r="J60" s="27">
        <v>14</v>
      </c>
      <c r="K60" s="27">
        <v>15</v>
      </c>
      <c r="L60" s="27">
        <v>18</v>
      </c>
      <c r="M60" s="27">
        <f>SUM(H60:L60)</f>
        <v>85</v>
      </c>
      <c r="N60" s="4">
        <v>16</v>
      </c>
      <c r="O60" s="4">
        <v>14</v>
      </c>
      <c r="P60" s="4">
        <v>17</v>
      </c>
      <c r="Q60" s="4">
        <v>16</v>
      </c>
      <c r="R60" s="4">
        <v>15</v>
      </c>
      <c r="S60" s="4">
        <f>SUM(N60:R60)</f>
        <v>78</v>
      </c>
      <c r="T60" s="5">
        <f>S60</f>
        <v>78</v>
      </c>
      <c r="U60" s="45">
        <v>82</v>
      </c>
      <c r="V60" s="46">
        <f>U60+T60</f>
        <v>160</v>
      </c>
    </row>
    <row r="61" spans="1:22" ht="12.75">
      <c r="A61" s="41">
        <v>63</v>
      </c>
      <c r="B61" s="33" t="s">
        <v>20</v>
      </c>
      <c r="C61" s="33" t="s">
        <v>31</v>
      </c>
      <c r="D61" s="34" t="s">
        <v>146</v>
      </c>
      <c r="E61" s="22" t="s">
        <v>36</v>
      </c>
      <c r="F61" s="36">
        <v>16</v>
      </c>
      <c r="G61" s="19"/>
      <c r="H61" s="27">
        <v>19</v>
      </c>
      <c r="I61" s="27">
        <v>19</v>
      </c>
      <c r="J61" s="27">
        <v>12</v>
      </c>
      <c r="K61" s="27">
        <v>17</v>
      </c>
      <c r="L61" s="27">
        <v>18</v>
      </c>
      <c r="M61" s="27">
        <f>SUM(H61:L61)</f>
        <v>85</v>
      </c>
      <c r="N61" s="4">
        <v>18</v>
      </c>
      <c r="O61" s="4">
        <v>10</v>
      </c>
      <c r="P61" s="4">
        <v>14</v>
      </c>
      <c r="Q61" s="4">
        <v>17</v>
      </c>
      <c r="R61" s="4">
        <v>15</v>
      </c>
      <c r="S61" s="4">
        <f>SUM(N61:R61)</f>
        <v>74</v>
      </c>
      <c r="T61" s="5">
        <f>S61</f>
        <v>74</v>
      </c>
      <c r="U61" s="45">
        <v>74</v>
      </c>
      <c r="V61" s="46">
        <f>U61+T61</f>
        <v>148</v>
      </c>
    </row>
    <row r="62" spans="1:22" ht="12.75">
      <c r="A62" s="41">
        <v>65</v>
      </c>
      <c r="B62" s="33" t="s">
        <v>34</v>
      </c>
      <c r="C62" s="33" t="s">
        <v>35</v>
      </c>
      <c r="D62" s="34" t="s">
        <v>146</v>
      </c>
      <c r="E62" s="22" t="s">
        <v>36</v>
      </c>
      <c r="F62" s="36">
        <v>16</v>
      </c>
      <c r="G62" s="19"/>
      <c r="H62" s="27">
        <v>10</v>
      </c>
      <c r="I62" s="27">
        <v>19</v>
      </c>
      <c r="J62" s="27">
        <v>13</v>
      </c>
      <c r="K62" s="27">
        <v>10</v>
      </c>
      <c r="L62" s="27">
        <v>12</v>
      </c>
      <c r="M62" s="27">
        <f>SUM(H62:L62)</f>
        <v>64</v>
      </c>
      <c r="N62" s="4"/>
      <c r="O62" s="4"/>
      <c r="P62" s="4"/>
      <c r="Q62" s="4"/>
      <c r="R62" s="4"/>
      <c r="S62" s="4">
        <f>SUM(N62:R62)</f>
        <v>0</v>
      </c>
      <c r="T62" s="5">
        <f>M62</f>
        <v>64</v>
      </c>
      <c r="U62" s="45">
        <v>53</v>
      </c>
      <c r="V62" s="46">
        <f>U62+T62</f>
        <v>117</v>
      </c>
    </row>
    <row r="63" spans="1:22" ht="12.75">
      <c r="A63" s="41">
        <v>70</v>
      </c>
      <c r="B63" s="33" t="s">
        <v>125</v>
      </c>
      <c r="C63" s="33" t="s">
        <v>126</v>
      </c>
      <c r="D63" s="34" t="s">
        <v>146</v>
      </c>
      <c r="E63" s="22" t="s">
        <v>36</v>
      </c>
      <c r="F63" s="36">
        <v>26</v>
      </c>
      <c r="G63" s="8"/>
      <c r="H63" s="27">
        <v>6</v>
      </c>
      <c r="I63" s="27">
        <v>19</v>
      </c>
      <c r="J63" s="27">
        <v>12</v>
      </c>
      <c r="K63" s="27">
        <v>8</v>
      </c>
      <c r="L63" s="27">
        <v>11</v>
      </c>
      <c r="M63" s="27">
        <f>SUM(H63:L63)</f>
        <v>56</v>
      </c>
      <c r="N63" s="4"/>
      <c r="O63" s="4"/>
      <c r="P63" s="4"/>
      <c r="Q63" s="4"/>
      <c r="R63" s="4"/>
      <c r="S63" s="4">
        <f>SUM(N63:R63)</f>
        <v>0</v>
      </c>
      <c r="T63" s="5">
        <f>M63</f>
        <v>56</v>
      </c>
      <c r="U63" s="45">
        <v>54</v>
      </c>
      <c r="V63" s="46">
        <f>U63+T63</f>
        <v>110</v>
      </c>
    </row>
    <row r="64" spans="1:22" ht="12.75">
      <c r="A64" s="41">
        <v>67</v>
      </c>
      <c r="B64" s="34" t="s">
        <v>136</v>
      </c>
      <c r="C64" s="34" t="s">
        <v>122</v>
      </c>
      <c r="D64" s="34" t="s">
        <v>146</v>
      </c>
      <c r="E64" s="22" t="s">
        <v>36</v>
      </c>
      <c r="F64" s="36">
        <v>22</v>
      </c>
      <c r="G64" s="3"/>
      <c r="H64" s="27">
        <v>17</v>
      </c>
      <c r="I64" s="27">
        <v>18</v>
      </c>
      <c r="J64" s="27">
        <v>10</v>
      </c>
      <c r="K64" s="27">
        <v>5</v>
      </c>
      <c r="L64" s="27">
        <v>6</v>
      </c>
      <c r="M64" s="27">
        <f>SUM(H64:L64)</f>
        <v>56</v>
      </c>
      <c r="N64" s="4"/>
      <c r="O64" s="4"/>
      <c r="P64" s="4"/>
      <c r="Q64" s="4"/>
      <c r="R64" s="4"/>
      <c r="S64" s="4">
        <f>SUM(N64:R64)</f>
        <v>0</v>
      </c>
      <c r="T64" s="5">
        <f>M64</f>
        <v>56</v>
      </c>
      <c r="U64" s="45">
        <v>53</v>
      </c>
      <c r="V64" s="46">
        <f>U64+T64</f>
        <v>109</v>
      </c>
    </row>
    <row r="65" spans="1:22" ht="12.75">
      <c r="A65" s="41">
        <v>61</v>
      </c>
      <c r="B65" s="33" t="s">
        <v>27</v>
      </c>
      <c r="C65" s="33" t="s">
        <v>28</v>
      </c>
      <c r="D65" s="34" t="s">
        <v>146</v>
      </c>
      <c r="E65" s="22" t="s">
        <v>36</v>
      </c>
      <c r="F65" s="36">
        <v>19</v>
      </c>
      <c r="G65" s="19"/>
      <c r="H65" s="28">
        <v>10</v>
      </c>
      <c r="I65" s="28">
        <v>20</v>
      </c>
      <c r="J65" s="28">
        <v>9</v>
      </c>
      <c r="K65" s="28">
        <v>5</v>
      </c>
      <c r="L65" s="28">
        <v>8</v>
      </c>
      <c r="M65" s="27">
        <f>SUM(H65:L65)</f>
        <v>52</v>
      </c>
      <c r="N65" s="4"/>
      <c r="O65" s="4"/>
      <c r="P65" s="4"/>
      <c r="Q65" s="4"/>
      <c r="R65" s="4"/>
      <c r="S65" s="4">
        <f>SUM(N65:R65)</f>
        <v>0</v>
      </c>
      <c r="T65" s="5">
        <f>M65</f>
        <v>52</v>
      </c>
      <c r="U65" s="45">
        <v>52</v>
      </c>
      <c r="V65" s="46">
        <f>U65+T65</f>
        <v>104</v>
      </c>
    </row>
    <row r="66" spans="1:22" ht="12.75">
      <c r="A66" s="41">
        <v>62</v>
      </c>
      <c r="B66" s="33" t="s">
        <v>29</v>
      </c>
      <c r="C66" s="33" t="s">
        <v>30</v>
      </c>
      <c r="D66" s="34" t="s">
        <v>146</v>
      </c>
      <c r="E66" s="22" t="s">
        <v>36</v>
      </c>
      <c r="F66" s="36">
        <v>17</v>
      </c>
      <c r="G66" s="20"/>
      <c r="H66" s="27">
        <v>10</v>
      </c>
      <c r="I66" s="27">
        <v>10</v>
      </c>
      <c r="J66" s="27">
        <v>10</v>
      </c>
      <c r="K66" s="27">
        <v>7</v>
      </c>
      <c r="L66" s="27">
        <v>8</v>
      </c>
      <c r="M66" s="27">
        <f>SUM(H66:L66)</f>
        <v>45</v>
      </c>
      <c r="N66" s="4"/>
      <c r="O66" s="4"/>
      <c r="P66" s="4"/>
      <c r="Q66" s="4"/>
      <c r="R66" s="4"/>
      <c r="S66" s="4">
        <f>SUM(N66:R66)</f>
        <v>0</v>
      </c>
      <c r="T66" s="5">
        <f>M66</f>
        <v>45</v>
      </c>
      <c r="U66" s="45">
        <v>52</v>
      </c>
      <c r="V66" s="46">
        <f>U66+T66</f>
        <v>97</v>
      </c>
    </row>
    <row r="67" spans="1:22" ht="12.75">
      <c r="A67" s="41">
        <v>60</v>
      </c>
      <c r="B67" s="33" t="s">
        <v>25</v>
      </c>
      <c r="C67" s="33" t="s">
        <v>26</v>
      </c>
      <c r="D67" s="34" t="s">
        <v>146</v>
      </c>
      <c r="E67" s="22" t="s">
        <v>36</v>
      </c>
      <c r="F67" s="36">
        <v>19</v>
      </c>
      <c r="G67" s="20"/>
      <c r="H67" s="27">
        <v>12.5</v>
      </c>
      <c r="I67" s="27">
        <v>18</v>
      </c>
      <c r="J67" s="27">
        <v>5</v>
      </c>
      <c r="K67" s="27">
        <v>10</v>
      </c>
      <c r="L67" s="27">
        <v>9</v>
      </c>
      <c r="M67" s="27">
        <f>SUM(H67:L67)</f>
        <v>54.5</v>
      </c>
      <c r="N67" s="4"/>
      <c r="O67" s="4"/>
      <c r="P67" s="4"/>
      <c r="Q67" s="4"/>
      <c r="R67" s="4"/>
      <c r="S67" s="4">
        <f>SUM(N67:R67)</f>
        <v>0</v>
      </c>
      <c r="T67" s="5">
        <f>M67</f>
        <v>54.5</v>
      </c>
      <c r="U67" s="45">
        <v>31</v>
      </c>
      <c r="V67" s="46">
        <f>U67+T67</f>
        <v>85.5</v>
      </c>
    </row>
    <row r="68" spans="1:22" ht="12.75">
      <c r="A68" s="41">
        <v>69</v>
      </c>
      <c r="B68" s="31" t="s">
        <v>111</v>
      </c>
      <c r="C68" s="31" t="s">
        <v>31</v>
      </c>
      <c r="D68" s="34" t="s">
        <v>146</v>
      </c>
      <c r="E68" s="22" t="s">
        <v>36</v>
      </c>
      <c r="F68" s="36">
        <v>49</v>
      </c>
      <c r="G68" s="19"/>
      <c r="H68" s="27">
        <v>4</v>
      </c>
      <c r="I68" s="27">
        <v>15</v>
      </c>
      <c r="J68" s="27">
        <v>5</v>
      </c>
      <c r="K68" s="27">
        <v>7</v>
      </c>
      <c r="L68" s="27">
        <v>8</v>
      </c>
      <c r="M68" s="27">
        <f>SUM(H68:L68)</f>
        <v>39</v>
      </c>
      <c r="N68" s="4"/>
      <c r="O68" s="4"/>
      <c r="P68" s="4"/>
      <c r="Q68" s="4"/>
      <c r="R68" s="4"/>
      <c r="S68" s="4">
        <f>SUM(N68:R68)</f>
        <v>0</v>
      </c>
      <c r="T68" s="5">
        <f>M68</f>
        <v>39</v>
      </c>
      <c r="U68" s="45">
        <v>37</v>
      </c>
      <c r="V68" s="46">
        <f>U68+T68</f>
        <v>76</v>
      </c>
    </row>
    <row r="69" spans="1:22" ht="12.75">
      <c r="A69" s="41">
        <v>64</v>
      </c>
      <c r="B69" s="33" t="s">
        <v>32</v>
      </c>
      <c r="C69" s="33" t="s">
        <v>33</v>
      </c>
      <c r="D69" s="34" t="s">
        <v>146</v>
      </c>
      <c r="E69" s="22" t="s">
        <v>36</v>
      </c>
      <c r="F69" s="36">
        <v>16</v>
      </c>
      <c r="G69" s="19"/>
      <c r="H69" s="27"/>
      <c r="I69" s="27"/>
      <c r="J69" s="27"/>
      <c r="K69" s="27"/>
      <c r="L69" s="27"/>
      <c r="M69" s="27">
        <f>SUM(H69:L69)</f>
        <v>0</v>
      </c>
      <c r="N69" s="4"/>
      <c r="O69" s="4"/>
      <c r="P69" s="4"/>
      <c r="Q69" s="4"/>
      <c r="R69" s="4"/>
      <c r="S69" s="4">
        <f>SUM(N69:R69)</f>
        <v>0</v>
      </c>
      <c r="T69" s="5">
        <f>M69</f>
        <v>0</v>
      </c>
      <c r="U69" s="45">
        <v>48</v>
      </c>
      <c r="V69" s="46">
        <f>U69+T69</f>
        <v>48</v>
      </c>
    </row>
    <row r="70" spans="1:22" ht="12.75">
      <c r="A70" s="41"/>
      <c r="B70" s="33"/>
      <c r="C70" s="33"/>
      <c r="D70" s="34"/>
      <c r="E70" s="22"/>
      <c r="F70" s="36"/>
      <c r="G70" s="19"/>
      <c r="H70" s="27"/>
      <c r="I70" s="27"/>
      <c r="J70" s="27"/>
      <c r="K70" s="27"/>
      <c r="L70" s="27"/>
      <c r="M70" s="27"/>
      <c r="N70" s="4"/>
      <c r="O70" s="4"/>
      <c r="P70" s="4"/>
      <c r="Q70" s="4"/>
      <c r="R70" s="4"/>
      <c r="S70" s="4"/>
      <c r="T70" s="5"/>
      <c r="U70" s="45"/>
      <c r="V70" s="46"/>
    </row>
    <row r="71" spans="1:22" ht="12.75">
      <c r="A71" s="41">
        <v>56</v>
      </c>
      <c r="B71" s="33" t="s">
        <v>45</v>
      </c>
      <c r="C71" s="33" t="s">
        <v>46</v>
      </c>
      <c r="D71" s="33" t="s">
        <v>145</v>
      </c>
      <c r="E71" s="22" t="s">
        <v>53</v>
      </c>
      <c r="F71" s="36">
        <v>15</v>
      </c>
      <c r="G71" s="19"/>
      <c r="H71" s="27">
        <v>10</v>
      </c>
      <c r="I71" s="27">
        <v>5</v>
      </c>
      <c r="J71" s="27">
        <v>7</v>
      </c>
      <c r="K71" s="27">
        <v>8</v>
      </c>
      <c r="L71" s="27">
        <v>4</v>
      </c>
      <c r="M71" s="27">
        <f>SUM(H71:L71)</f>
        <v>34</v>
      </c>
      <c r="N71" s="4"/>
      <c r="O71" s="4"/>
      <c r="P71" s="4"/>
      <c r="Q71" s="4"/>
      <c r="R71" s="4"/>
      <c r="S71" s="4">
        <f>SUM(N71:R71)</f>
        <v>0</v>
      </c>
      <c r="T71" s="5">
        <f>M71</f>
        <v>34</v>
      </c>
      <c r="U71" s="45">
        <v>43</v>
      </c>
      <c r="V71" s="46">
        <f>U71+T71</f>
        <v>77</v>
      </c>
    </row>
    <row r="72" spans="1:22" ht="12.75">
      <c r="A72" s="41">
        <v>58</v>
      </c>
      <c r="B72" s="33" t="s">
        <v>49</v>
      </c>
      <c r="C72" s="33" t="s">
        <v>50</v>
      </c>
      <c r="D72" s="33" t="s">
        <v>145</v>
      </c>
      <c r="E72" s="22" t="s">
        <v>53</v>
      </c>
      <c r="F72" s="36">
        <v>14</v>
      </c>
      <c r="G72" s="19"/>
      <c r="H72" s="27">
        <v>7</v>
      </c>
      <c r="I72" s="27">
        <v>12</v>
      </c>
      <c r="J72" s="27">
        <v>8</v>
      </c>
      <c r="K72" s="27">
        <v>5</v>
      </c>
      <c r="L72" s="27">
        <v>8</v>
      </c>
      <c r="M72" s="27">
        <f>SUM(H72:L72)</f>
        <v>40</v>
      </c>
      <c r="N72" s="4">
        <v>4</v>
      </c>
      <c r="O72" s="4">
        <v>6</v>
      </c>
      <c r="P72" s="4">
        <v>9</v>
      </c>
      <c r="Q72" s="4">
        <v>4</v>
      </c>
      <c r="R72" s="4">
        <v>5</v>
      </c>
      <c r="S72" s="4">
        <f>SUM(N72:R72)</f>
        <v>28</v>
      </c>
      <c r="T72" s="5">
        <f>S72</f>
        <v>28</v>
      </c>
      <c r="U72" s="45">
        <v>28</v>
      </c>
      <c r="V72" s="46">
        <f>U72+T72</f>
        <v>56</v>
      </c>
    </row>
    <row r="73" spans="1:22" ht="12.75">
      <c r="A73" s="41">
        <v>57</v>
      </c>
      <c r="B73" s="33" t="s">
        <v>47</v>
      </c>
      <c r="C73" s="33" t="s">
        <v>48</v>
      </c>
      <c r="D73" s="33" t="s">
        <v>145</v>
      </c>
      <c r="E73" s="22" t="s">
        <v>53</v>
      </c>
      <c r="F73" s="36">
        <v>14</v>
      </c>
      <c r="G73" s="19"/>
      <c r="H73" s="27"/>
      <c r="I73" s="27"/>
      <c r="J73" s="27"/>
      <c r="K73" s="27"/>
      <c r="L73" s="27"/>
      <c r="M73" s="27">
        <f>SUM(H73:L73)</f>
        <v>0</v>
      </c>
      <c r="N73" s="4"/>
      <c r="O73" s="4"/>
      <c r="P73" s="4"/>
      <c r="Q73" s="4"/>
      <c r="R73" s="4"/>
      <c r="S73" s="4">
        <f>SUM(N73:R73)</f>
        <v>0</v>
      </c>
      <c r="T73" s="5">
        <f>M73</f>
        <v>0</v>
      </c>
      <c r="U73" s="45">
        <v>26</v>
      </c>
      <c r="V73" s="46">
        <f>U73+T73</f>
        <v>26</v>
      </c>
    </row>
    <row r="74" spans="1:22" ht="12.75">
      <c r="A74" s="41">
        <v>59</v>
      </c>
      <c r="B74" s="32" t="s">
        <v>51</v>
      </c>
      <c r="C74" s="32" t="s">
        <v>52</v>
      </c>
      <c r="D74" s="33" t="s">
        <v>145</v>
      </c>
      <c r="E74" s="22" t="s">
        <v>53</v>
      </c>
      <c r="F74" s="36">
        <v>10</v>
      </c>
      <c r="G74" s="19"/>
      <c r="H74" s="27">
        <v>2</v>
      </c>
      <c r="I74" s="27">
        <v>4</v>
      </c>
      <c r="J74" s="27">
        <v>2</v>
      </c>
      <c r="K74" s="27">
        <v>2</v>
      </c>
      <c r="L74" s="27">
        <v>3</v>
      </c>
      <c r="M74" s="27">
        <f>SUM(H74:L74)</f>
        <v>13</v>
      </c>
      <c r="N74" s="4"/>
      <c r="O74" s="4"/>
      <c r="P74" s="4"/>
      <c r="Q74" s="4"/>
      <c r="R74" s="4"/>
      <c r="S74" s="4">
        <f>SUM(N74:R74)</f>
        <v>0</v>
      </c>
      <c r="T74" s="5">
        <f>M74</f>
        <v>13</v>
      </c>
      <c r="U74" s="45">
        <v>8</v>
      </c>
      <c r="V74" s="46">
        <f>U74+T74</f>
        <v>21</v>
      </c>
    </row>
    <row r="75" spans="1:22" ht="12.75">
      <c r="A75" s="41"/>
      <c r="B75" s="32"/>
      <c r="C75" s="32"/>
      <c r="D75" s="33"/>
      <c r="E75" s="22"/>
      <c r="F75" s="36"/>
      <c r="G75" s="19"/>
      <c r="H75" s="27"/>
      <c r="I75" s="27"/>
      <c r="J75" s="27"/>
      <c r="K75" s="27"/>
      <c r="L75" s="27"/>
      <c r="M75" s="27"/>
      <c r="N75" s="4"/>
      <c r="O75" s="4"/>
      <c r="P75" s="4"/>
      <c r="Q75" s="4"/>
      <c r="R75" s="4"/>
      <c r="S75" s="4"/>
      <c r="T75" s="5"/>
      <c r="U75" s="45"/>
      <c r="V75" s="46"/>
    </row>
    <row r="76" spans="1:22" ht="12.75">
      <c r="A76" s="41">
        <v>44</v>
      </c>
      <c r="B76" s="33" t="s">
        <v>56</v>
      </c>
      <c r="C76" s="33" t="s">
        <v>57</v>
      </c>
      <c r="D76" s="33" t="s">
        <v>146</v>
      </c>
      <c r="E76" s="22" t="s">
        <v>61</v>
      </c>
      <c r="F76" s="36">
        <v>15</v>
      </c>
      <c r="G76" s="18"/>
      <c r="H76" s="27">
        <v>13</v>
      </c>
      <c r="I76" s="27">
        <v>19</v>
      </c>
      <c r="J76" s="27">
        <v>10</v>
      </c>
      <c r="K76" s="27">
        <v>15</v>
      </c>
      <c r="L76" s="27">
        <v>15</v>
      </c>
      <c r="M76" s="27">
        <f>SUM(H76:L76)</f>
        <v>72</v>
      </c>
      <c r="N76" s="4">
        <v>13</v>
      </c>
      <c r="O76" s="4">
        <v>18</v>
      </c>
      <c r="P76" s="4">
        <v>14</v>
      </c>
      <c r="Q76" s="4">
        <v>15</v>
      </c>
      <c r="R76" s="4">
        <v>14</v>
      </c>
      <c r="S76" s="4">
        <f>SUM(N76:R76)</f>
        <v>74</v>
      </c>
      <c r="T76" s="5">
        <f>S76</f>
        <v>74</v>
      </c>
      <c r="U76" s="45">
        <v>57</v>
      </c>
      <c r="V76" s="46">
        <f>U76+T76</f>
        <v>131</v>
      </c>
    </row>
    <row r="77" spans="1:22" ht="12.75">
      <c r="A77" s="41">
        <v>46</v>
      </c>
      <c r="B77" s="33" t="s">
        <v>59</v>
      </c>
      <c r="C77" s="33" t="s">
        <v>60</v>
      </c>
      <c r="D77" s="33" t="s">
        <v>146</v>
      </c>
      <c r="E77" s="22" t="s">
        <v>61</v>
      </c>
      <c r="F77" s="36">
        <v>10</v>
      </c>
      <c r="G77" s="14"/>
      <c r="H77" s="27">
        <v>9</v>
      </c>
      <c r="I77" s="27">
        <v>19</v>
      </c>
      <c r="J77" s="27">
        <v>10</v>
      </c>
      <c r="K77" s="27">
        <v>9</v>
      </c>
      <c r="L77" s="27">
        <v>10</v>
      </c>
      <c r="M77" s="27">
        <f>SUM(H77:L77)</f>
        <v>57</v>
      </c>
      <c r="N77" s="4">
        <v>10</v>
      </c>
      <c r="O77" s="4">
        <v>20</v>
      </c>
      <c r="P77" s="4">
        <v>12</v>
      </c>
      <c r="Q77" s="4">
        <v>10</v>
      </c>
      <c r="R77" s="4">
        <v>11</v>
      </c>
      <c r="S77" s="4">
        <f>SUM(N77:R77)</f>
        <v>63</v>
      </c>
      <c r="T77" s="5">
        <f>S77</f>
        <v>63</v>
      </c>
      <c r="U77" s="45">
        <v>50</v>
      </c>
      <c r="V77" s="46">
        <f>U77+T77</f>
        <v>113</v>
      </c>
    </row>
    <row r="78" spans="1:22" ht="12.75">
      <c r="A78" s="41">
        <v>43</v>
      </c>
      <c r="B78" s="32" t="s">
        <v>54</v>
      </c>
      <c r="C78" s="32" t="s">
        <v>55</v>
      </c>
      <c r="D78" s="33" t="s">
        <v>146</v>
      </c>
      <c r="E78" s="22" t="s">
        <v>61</v>
      </c>
      <c r="F78" s="38">
        <v>15</v>
      </c>
      <c r="G78" s="18"/>
      <c r="H78" s="27">
        <v>9</v>
      </c>
      <c r="I78" s="27">
        <v>18</v>
      </c>
      <c r="J78" s="27">
        <v>4</v>
      </c>
      <c r="K78" s="27">
        <v>7</v>
      </c>
      <c r="L78" s="27">
        <v>9</v>
      </c>
      <c r="M78" s="27">
        <f>SUM(H78:L78)</f>
        <v>47</v>
      </c>
      <c r="N78" s="4"/>
      <c r="O78" s="4"/>
      <c r="P78" s="4"/>
      <c r="Q78" s="4"/>
      <c r="R78" s="4"/>
      <c r="S78" s="4">
        <f>SUM(N78:R78)</f>
        <v>0</v>
      </c>
      <c r="T78" s="5">
        <f>M78</f>
        <v>47</v>
      </c>
      <c r="U78" s="45">
        <v>33</v>
      </c>
      <c r="V78" s="46">
        <f>U78+T78</f>
        <v>80</v>
      </c>
    </row>
    <row r="79" spans="1:22" ht="12.75">
      <c r="A79" s="41">
        <v>45</v>
      </c>
      <c r="B79" s="33" t="s">
        <v>58</v>
      </c>
      <c r="C79" s="33" t="s">
        <v>43</v>
      </c>
      <c r="D79" s="33" t="s">
        <v>146</v>
      </c>
      <c r="E79" s="22" t="s">
        <v>61</v>
      </c>
      <c r="F79" s="36">
        <v>10</v>
      </c>
      <c r="G79" s="14"/>
      <c r="H79" s="27">
        <v>3</v>
      </c>
      <c r="I79" s="27">
        <v>19</v>
      </c>
      <c r="J79" s="27">
        <v>2</v>
      </c>
      <c r="K79" s="27">
        <v>2</v>
      </c>
      <c r="L79" s="27">
        <v>5</v>
      </c>
      <c r="M79" s="27">
        <f>SUM(H79:L79)</f>
        <v>31</v>
      </c>
      <c r="N79" s="4"/>
      <c r="O79" s="4"/>
      <c r="P79" s="4"/>
      <c r="Q79" s="4"/>
      <c r="R79" s="4"/>
      <c r="S79" s="4">
        <f>SUM(N79:R79)</f>
        <v>0</v>
      </c>
      <c r="T79" s="5">
        <f>M79</f>
        <v>31</v>
      </c>
      <c r="U79" s="45">
        <v>22</v>
      </c>
      <c r="V79" s="46">
        <f>U79+T79</f>
        <v>53</v>
      </c>
    </row>
    <row r="80" spans="1:22" ht="12.75">
      <c r="A80" s="42">
        <v>48</v>
      </c>
      <c r="B80" s="32" t="s">
        <v>135</v>
      </c>
      <c r="C80" s="32" t="s">
        <v>104</v>
      </c>
      <c r="D80" s="33" t="s">
        <v>146</v>
      </c>
      <c r="E80" s="6" t="s">
        <v>61</v>
      </c>
      <c r="F80" s="38">
        <v>15</v>
      </c>
      <c r="G80" s="19"/>
      <c r="H80" s="27">
        <v>4</v>
      </c>
      <c r="I80" s="27">
        <v>20</v>
      </c>
      <c r="J80" s="27">
        <v>7</v>
      </c>
      <c r="K80" s="27">
        <v>3</v>
      </c>
      <c r="L80" s="27">
        <v>8</v>
      </c>
      <c r="M80" s="27">
        <f>SUM(H80:L80)</f>
        <v>42</v>
      </c>
      <c r="N80" s="4"/>
      <c r="O80" s="4"/>
      <c r="P80" s="4"/>
      <c r="Q80" s="4"/>
      <c r="R80" s="4"/>
      <c r="S80" s="4">
        <f>SUM(N80:R80)</f>
        <v>0</v>
      </c>
      <c r="T80" s="5">
        <f>M80</f>
        <v>42</v>
      </c>
      <c r="U80" s="45">
        <v>0</v>
      </c>
      <c r="V80" s="46">
        <f>U80+T80</f>
        <v>42</v>
      </c>
    </row>
    <row r="81" spans="1:22" ht="12.75">
      <c r="A81" s="42"/>
      <c r="B81" s="32"/>
      <c r="C81" s="32"/>
      <c r="D81" s="33"/>
      <c r="E81" s="6"/>
      <c r="F81" s="38"/>
      <c r="G81" s="19"/>
      <c r="H81" s="27"/>
      <c r="I81" s="27"/>
      <c r="J81" s="27"/>
      <c r="K81" s="27"/>
      <c r="L81" s="27"/>
      <c r="M81" s="27"/>
      <c r="N81" s="4"/>
      <c r="O81" s="4"/>
      <c r="P81" s="4"/>
      <c r="Q81" s="4"/>
      <c r="R81" s="4"/>
      <c r="S81" s="4"/>
      <c r="T81" s="5"/>
      <c r="U81" s="45"/>
      <c r="V81" s="46"/>
    </row>
    <row r="82" spans="1:22" ht="12.75">
      <c r="A82" s="41">
        <v>13</v>
      </c>
      <c r="B82" s="33" t="s">
        <v>100</v>
      </c>
      <c r="C82" s="33" t="s">
        <v>60</v>
      </c>
      <c r="D82" s="33" t="s">
        <v>146</v>
      </c>
      <c r="E82" s="22" t="s">
        <v>101</v>
      </c>
      <c r="F82" s="36">
        <v>8</v>
      </c>
      <c r="G82" s="14"/>
      <c r="H82" s="27">
        <v>3</v>
      </c>
      <c r="I82" s="27">
        <v>20</v>
      </c>
      <c r="J82" s="27">
        <v>12</v>
      </c>
      <c r="K82" s="27">
        <v>4</v>
      </c>
      <c r="L82" s="27">
        <v>7</v>
      </c>
      <c r="M82" s="27">
        <f>SUM(H82:L82)</f>
        <v>46</v>
      </c>
      <c r="N82" s="4"/>
      <c r="O82" s="4"/>
      <c r="P82" s="4"/>
      <c r="Q82" s="4"/>
      <c r="R82" s="4"/>
      <c r="S82" s="4">
        <f>SUM(N82:R82)</f>
        <v>0</v>
      </c>
      <c r="T82" s="5">
        <f>M82</f>
        <v>46</v>
      </c>
      <c r="U82" s="45">
        <v>38</v>
      </c>
      <c r="V82" s="46">
        <f>U82+T82</f>
        <v>84</v>
      </c>
    </row>
    <row r="83" spans="1:22" ht="12.75">
      <c r="A83" s="41">
        <v>11</v>
      </c>
      <c r="B83" s="33" t="s">
        <v>99</v>
      </c>
      <c r="C83" s="33" t="s">
        <v>88</v>
      </c>
      <c r="D83" s="33" t="s">
        <v>146</v>
      </c>
      <c r="E83" s="22" t="s">
        <v>101</v>
      </c>
      <c r="F83" s="36"/>
      <c r="G83" s="14"/>
      <c r="H83" s="27">
        <v>5</v>
      </c>
      <c r="I83" s="27">
        <v>18</v>
      </c>
      <c r="J83" s="27">
        <v>7</v>
      </c>
      <c r="K83" s="27">
        <v>8</v>
      </c>
      <c r="L83" s="27">
        <v>9</v>
      </c>
      <c r="M83" s="27">
        <f>SUM(H83:L83)</f>
        <v>47</v>
      </c>
      <c r="N83" s="4"/>
      <c r="O83" s="4"/>
      <c r="P83" s="4"/>
      <c r="Q83" s="4"/>
      <c r="R83" s="4"/>
      <c r="S83" s="4">
        <f>SUM(N83:R83)</f>
        <v>0</v>
      </c>
      <c r="T83" s="5">
        <f>M83</f>
        <v>47</v>
      </c>
      <c r="U83" s="45">
        <v>32</v>
      </c>
      <c r="V83" s="46">
        <f>U83+T83</f>
        <v>79</v>
      </c>
    </row>
    <row r="84" spans="1:22" ht="12.75">
      <c r="A84" s="41"/>
      <c r="B84" s="33"/>
      <c r="C84" s="33"/>
      <c r="D84" s="33"/>
      <c r="E84" s="22"/>
      <c r="F84" s="36"/>
      <c r="G84" s="14"/>
      <c r="H84" s="27"/>
      <c r="I84" s="27"/>
      <c r="J84" s="27"/>
      <c r="K84" s="27"/>
      <c r="L84" s="27"/>
      <c r="M84" s="27"/>
      <c r="N84" s="4"/>
      <c r="O84" s="4"/>
      <c r="P84" s="4"/>
      <c r="Q84" s="4"/>
      <c r="R84" s="4"/>
      <c r="S84" s="4"/>
      <c r="T84" s="5"/>
      <c r="U84" s="45"/>
      <c r="V84" s="46"/>
    </row>
    <row r="85" spans="1:22" ht="12.75">
      <c r="A85" s="39">
        <v>37</v>
      </c>
      <c r="B85" s="34" t="s">
        <v>127</v>
      </c>
      <c r="C85" s="34" t="s">
        <v>128</v>
      </c>
      <c r="D85" s="34" t="s">
        <v>145</v>
      </c>
      <c r="E85" s="22" t="s">
        <v>132</v>
      </c>
      <c r="F85" s="36"/>
      <c r="G85" s="21"/>
      <c r="H85" s="27">
        <v>19</v>
      </c>
      <c r="I85" s="27">
        <v>13</v>
      </c>
      <c r="J85" s="27">
        <v>6</v>
      </c>
      <c r="K85" s="27">
        <v>6</v>
      </c>
      <c r="L85" s="27">
        <v>7</v>
      </c>
      <c r="M85" s="27">
        <f>SUM(H85:L85)</f>
        <v>51</v>
      </c>
      <c r="N85" s="4">
        <v>10</v>
      </c>
      <c r="O85" s="4">
        <v>16</v>
      </c>
      <c r="P85" s="4">
        <v>10</v>
      </c>
      <c r="Q85" s="4">
        <v>5</v>
      </c>
      <c r="R85" s="4">
        <v>7</v>
      </c>
      <c r="S85" s="4">
        <f>SUM(N85:R85)</f>
        <v>48</v>
      </c>
      <c r="T85" s="5">
        <f>S85</f>
        <v>48</v>
      </c>
      <c r="U85" s="45">
        <v>44</v>
      </c>
      <c r="V85" s="46">
        <f>U85+T85</f>
        <v>92</v>
      </c>
    </row>
    <row r="86" spans="1:22" ht="12.75">
      <c r="A86" s="39">
        <v>36</v>
      </c>
      <c r="B86" s="33" t="s">
        <v>138</v>
      </c>
      <c r="C86" s="33" t="s">
        <v>139</v>
      </c>
      <c r="D86" s="34" t="s">
        <v>145</v>
      </c>
      <c r="E86" s="22" t="s">
        <v>132</v>
      </c>
      <c r="F86" s="38">
        <v>18</v>
      </c>
      <c r="G86" s="3"/>
      <c r="H86" s="27">
        <v>3</v>
      </c>
      <c r="I86" s="27">
        <v>12</v>
      </c>
      <c r="J86" s="27">
        <v>6</v>
      </c>
      <c r="K86" s="27">
        <v>3</v>
      </c>
      <c r="L86" s="27">
        <v>4</v>
      </c>
      <c r="M86" s="27">
        <f>SUM(H86:L86)</f>
        <v>28</v>
      </c>
      <c r="N86" s="4"/>
      <c r="O86" s="4"/>
      <c r="P86" s="4"/>
      <c r="Q86" s="4"/>
      <c r="R86" s="4"/>
      <c r="S86" s="4">
        <f>SUM(N86:R86)</f>
        <v>0</v>
      </c>
      <c r="T86" s="5">
        <f>M86</f>
        <v>28</v>
      </c>
      <c r="U86" s="45">
        <v>16</v>
      </c>
      <c r="V86" s="46">
        <f>U86+T86</f>
        <v>44</v>
      </c>
    </row>
    <row r="87" spans="1:22" ht="12.75">
      <c r="A87" s="39">
        <v>16</v>
      </c>
      <c r="B87" s="31" t="s">
        <v>112</v>
      </c>
      <c r="C87" s="31" t="s">
        <v>113</v>
      </c>
      <c r="D87" s="34" t="s">
        <v>145</v>
      </c>
      <c r="E87" s="22" t="s">
        <v>132</v>
      </c>
      <c r="F87" s="36">
        <v>17</v>
      </c>
      <c r="G87" s="19"/>
      <c r="H87" s="27">
        <v>5</v>
      </c>
      <c r="I87" s="27">
        <v>8</v>
      </c>
      <c r="J87" s="27">
        <v>5</v>
      </c>
      <c r="K87" s="27">
        <v>5</v>
      </c>
      <c r="L87" s="27">
        <v>6</v>
      </c>
      <c r="M87" s="27">
        <f>SUM(H87:L87)</f>
        <v>29</v>
      </c>
      <c r="N87" s="4"/>
      <c r="O87" s="4"/>
      <c r="P87" s="4"/>
      <c r="Q87" s="4"/>
      <c r="R87" s="4"/>
      <c r="S87" s="4">
        <f>SUM(N87:R87)</f>
        <v>0</v>
      </c>
      <c r="T87" s="5">
        <f>M87</f>
        <v>29</v>
      </c>
      <c r="U87" s="45">
        <v>14</v>
      </c>
      <c r="V87" s="46">
        <f>U87+T87</f>
        <v>43</v>
      </c>
    </row>
    <row r="88" spans="1:22" ht="12.75">
      <c r="A88" s="39"/>
      <c r="B88" s="31"/>
      <c r="C88" s="31"/>
      <c r="D88" s="34"/>
      <c r="E88" s="22"/>
      <c r="F88" s="36"/>
      <c r="G88" s="19"/>
      <c r="H88" s="27"/>
      <c r="I88" s="27"/>
      <c r="J88" s="27"/>
      <c r="K88" s="27"/>
      <c r="L88" s="27"/>
      <c r="M88" s="27"/>
      <c r="N88" s="4"/>
      <c r="O88" s="4"/>
      <c r="P88" s="4"/>
      <c r="Q88" s="4"/>
      <c r="R88" s="4"/>
      <c r="S88" s="4"/>
      <c r="T88" s="5"/>
      <c r="U88" s="45"/>
      <c r="V88" s="46"/>
    </row>
    <row r="89" spans="1:22" ht="12.75">
      <c r="A89" s="40" t="s">
        <v>137</v>
      </c>
      <c r="B89" s="34" t="s">
        <v>123</v>
      </c>
      <c r="C89" s="34" t="s">
        <v>124</v>
      </c>
      <c r="D89" s="33" t="s">
        <v>146</v>
      </c>
      <c r="E89" s="24" t="s">
        <v>131</v>
      </c>
      <c r="F89" s="38">
        <v>20</v>
      </c>
      <c r="G89" s="19"/>
      <c r="H89" s="27">
        <v>10</v>
      </c>
      <c r="I89" s="27">
        <v>20</v>
      </c>
      <c r="J89" s="27">
        <v>10</v>
      </c>
      <c r="K89" s="27">
        <v>7</v>
      </c>
      <c r="L89" s="27">
        <v>8</v>
      </c>
      <c r="M89" s="27">
        <f>SUM(H89:L89)</f>
        <v>55</v>
      </c>
      <c r="N89" s="4"/>
      <c r="O89" s="4"/>
      <c r="P89" s="4"/>
      <c r="Q89" s="4"/>
      <c r="R89" s="4"/>
      <c r="S89" s="4">
        <f>SUM(N89:R89)</f>
        <v>0</v>
      </c>
      <c r="T89" s="5">
        <f>M89</f>
        <v>55</v>
      </c>
      <c r="U89" s="45">
        <v>39</v>
      </c>
      <c r="V89" s="46">
        <f>U89+T89</f>
        <v>94</v>
      </c>
    </row>
    <row r="90" spans="1:22" ht="12.75">
      <c r="A90" s="31" t="s">
        <v>0</v>
      </c>
      <c r="B90" s="31" t="s">
        <v>1</v>
      </c>
      <c r="C90" s="31"/>
      <c r="D90" s="31"/>
      <c r="E90" s="3"/>
      <c r="F90" s="31" t="s">
        <v>2</v>
      </c>
      <c r="G90" s="3" t="s">
        <v>3</v>
      </c>
      <c r="H90" s="27" t="s">
        <v>4</v>
      </c>
      <c r="I90" s="27" t="s">
        <v>5</v>
      </c>
      <c r="J90" s="27" t="s">
        <v>6</v>
      </c>
      <c r="K90" s="27" t="s">
        <v>7</v>
      </c>
      <c r="L90" s="27" t="s">
        <v>7</v>
      </c>
      <c r="M90" s="27" t="s">
        <v>8</v>
      </c>
      <c r="N90" s="4" t="s">
        <v>4</v>
      </c>
      <c r="O90" s="4" t="s">
        <v>5</v>
      </c>
      <c r="P90" s="4" t="s">
        <v>6</v>
      </c>
      <c r="Q90" s="4" t="s">
        <v>7</v>
      </c>
      <c r="R90" s="4" t="s">
        <v>7</v>
      </c>
      <c r="S90" s="4" t="s">
        <v>8</v>
      </c>
      <c r="T90" s="5"/>
      <c r="U90" s="45"/>
      <c r="V90" s="46"/>
    </row>
  </sheetData>
  <printOptions/>
  <pageMargins left="0.88" right="0.51" top="0.33" bottom="0.1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workbookViewId="0" topLeftCell="A1">
      <selection activeCell="A32" sqref="A32"/>
    </sheetView>
  </sheetViews>
  <sheetFormatPr defaultColWidth="9.140625" defaultRowHeight="12.75"/>
  <cols>
    <col min="1" max="1" width="6.57421875" style="30" customWidth="1"/>
    <col min="2" max="4" width="14.7109375" style="30" customWidth="1"/>
    <col min="5" max="5" width="20.421875" style="0" customWidth="1"/>
    <col min="6" max="6" width="10.7109375" style="30" customWidth="1"/>
    <col min="7" max="7" width="5.140625" style="0" customWidth="1"/>
    <col min="8" max="8" width="6.140625" style="26" customWidth="1"/>
    <col min="9" max="9" width="4.28125" style="26" customWidth="1"/>
    <col min="10" max="10" width="4.421875" style="26" customWidth="1"/>
    <col min="11" max="11" width="3.7109375" style="26" customWidth="1"/>
    <col min="12" max="12" width="4.00390625" style="26" customWidth="1"/>
    <col min="13" max="13" width="9.140625" style="26" customWidth="1"/>
    <col min="14" max="14" width="4.28125" style="2" customWidth="1"/>
    <col min="15" max="15" width="4.00390625" style="2" customWidth="1"/>
    <col min="16" max="17" width="4.140625" style="2" customWidth="1"/>
    <col min="18" max="18" width="4.00390625" style="2" customWidth="1"/>
    <col min="19" max="19" width="9.140625" style="2" customWidth="1"/>
    <col min="20" max="20" width="7.28125" style="2" customWidth="1"/>
  </cols>
  <sheetData>
    <row r="1" spans="1:20" ht="18">
      <c r="A1" s="29" t="s">
        <v>102</v>
      </c>
      <c r="B1" s="29"/>
      <c r="C1" s="29"/>
      <c r="D1" s="29"/>
      <c r="E1" s="10"/>
      <c r="F1" s="29"/>
      <c r="G1" s="10"/>
      <c r="H1" s="25"/>
      <c r="I1" s="25"/>
      <c r="J1" s="25"/>
      <c r="K1" s="25"/>
      <c r="L1" s="25"/>
      <c r="M1" s="25"/>
      <c r="N1" s="10"/>
      <c r="O1" s="10"/>
      <c r="P1" s="10"/>
      <c r="Q1" s="10"/>
      <c r="R1" s="10"/>
      <c r="S1" s="10"/>
      <c r="T1" s="10"/>
    </row>
    <row r="3" spans="8:14" ht="12.75">
      <c r="H3" s="26" t="s">
        <v>150</v>
      </c>
      <c r="N3" s="2" t="s">
        <v>149</v>
      </c>
    </row>
    <row r="5" spans="1:20" ht="12.75">
      <c r="A5" s="31" t="s">
        <v>0</v>
      </c>
      <c r="B5" s="31" t="s">
        <v>1</v>
      </c>
      <c r="C5" s="31"/>
      <c r="D5" s="31" t="s">
        <v>147</v>
      </c>
      <c r="E5" s="3" t="s">
        <v>2</v>
      </c>
      <c r="F5" s="31" t="s">
        <v>134</v>
      </c>
      <c r="G5" s="3"/>
      <c r="H5" s="27" t="s">
        <v>4</v>
      </c>
      <c r="I5" s="27" t="s">
        <v>6</v>
      </c>
      <c r="J5" s="27" t="s">
        <v>5</v>
      </c>
      <c r="K5" s="27" t="s">
        <v>7</v>
      </c>
      <c r="L5" s="27" t="s">
        <v>7</v>
      </c>
      <c r="M5" s="27" t="s">
        <v>8</v>
      </c>
      <c r="N5" s="4" t="s">
        <v>4</v>
      </c>
      <c r="O5" s="4" t="s">
        <v>6</v>
      </c>
      <c r="P5" s="4" t="s">
        <v>5</v>
      </c>
      <c r="Q5" s="4" t="s">
        <v>7</v>
      </c>
      <c r="R5" s="4" t="s">
        <v>7</v>
      </c>
      <c r="S5" s="4" t="s">
        <v>8</v>
      </c>
      <c r="T5" s="5" t="s">
        <v>9</v>
      </c>
    </row>
    <row r="6" spans="1:20" ht="12.75">
      <c r="A6" s="39">
        <v>19</v>
      </c>
      <c r="B6" s="32" t="s">
        <v>18</v>
      </c>
      <c r="C6" s="32" t="s">
        <v>19</v>
      </c>
      <c r="D6" s="33" t="s">
        <v>145</v>
      </c>
      <c r="E6" s="23" t="s">
        <v>24</v>
      </c>
      <c r="F6" s="35">
        <v>17</v>
      </c>
      <c r="G6" s="19"/>
      <c r="H6" s="28">
        <v>12</v>
      </c>
      <c r="I6" s="28">
        <v>13</v>
      </c>
      <c r="J6" s="28">
        <v>12</v>
      </c>
      <c r="K6" s="28">
        <v>14</v>
      </c>
      <c r="L6" s="28">
        <v>14</v>
      </c>
      <c r="M6" s="27">
        <f aca="true" t="shared" si="0" ref="M6:M37">SUM(H6:L6)</f>
        <v>65</v>
      </c>
      <c r="N6" s="4">
        <v>19</v>
      </c>
      <c r="O6" s="4">
        <v>15</v>
      </c>
      <c r="P6" s="4">
        <v>10</v>
      </c>
      <c r="Q6" s="4">
        <v>12</v>
      </c>
      <c r="R6" s="4">
        <v>14</v>
      </c>
      <c r="S6" s="4">
        <f aca="true" t="shared" si="1" ref="S6:S15">SUM(N6:R6)</f>
        <v>70</v>
      </c>
      <c r="T6" s="5">
        <f aca="true" t="shared" si="2" ref="T6:T15">S6</f>
        <v>70</v>
      </c>
    </row>
    <row r="7" spans="1:20" ht="12.75">
      <c r="A7" s="39">
        <v>27</v>
      </c>
      <c r="B7" s="31" t="s">
        <v>109</v>
      </c>
      <c r="C7" s="34" t="s">
        <v>108</v>
      </c>
      <c r="D7" s="33" t="s">
        <v>145</v>
      </c>
      <c r="E7" s="23" t="s">
        <v>24</v>
      </c>
      <c r="F7" s="36">
        <v>21</v>
      </c>
      <c r="G7" s="6"/>
      <c r="H7" s="28">
        <v>15</v>
      </c>
      <c r="I7" s="28">
        <v>17</v>
      </c>
      <c r="J7" s="28">
        <v>10</v>
      </c>
      <c r="K7" s="28">
        <v>16</v>
      </c>
      <c r="L7" s="28">
        <v>16</v>
      </c>
      <c r="M7" s="27">
        <f t="shared" si="0"/>
        <v>74</v>
      </c>
      <c r="N7" s="4">
        <v>17</v>
      </c>
      <c r="O7" s="4">
        <v>13</v>
      </c>
      <c r="P7" s="4">
        <v>8</v>
      </c>
      <c r="Q7" s="4">
        <v>15</v>
      </c>
      <c r="R7" s="4">
        <v>15</v>
      </c>
      <c r="S7" s="4">
        <f t="shared" si="1"/>
        <v>68</v>
      </c>
      <c r="T7" s="5">
        <f t="shared" si="2"/>
        <v>68</v>
      </c>
    </row>
    <row r="8" spans="1:20" ht="12.75">
      <c r="A8" s="39">
        <v>33</v>
      </c>
      <c r="B8" s="33" t="s">
        <v>120</v>
      </c>
      <c r="C8" s="33" t="s">
        <v>121</v>
      </c>
      <c r="D8" s="33" t="s">
        <v>145</v>
      </c>
      <c r="E8" s="23" t="s">
        <v>24</v>
      </c>
      <c r="F8" s="37">
        <v>32</v>
      </c>
      <c r="G8" s="21"/>
      <c r="H8" s="27">
        <v>12</v>
      </c>
      <c r="I8" s="27">
        <v>13</v>
      </c>
      <c r="J8" s="27">
        <v>8</v>
      </c>
      <c r="K8" s="27">
        <v>10</v>
      </c>
      <c r="L8" s="27">
        <v>11</v>
      </c>
      <c r="M8" s="27">
        <f t="shared" si="0"/>
        <v>54</v>
      </c>
      <c r="N8" s="4">
        <v>15</v>
      </c>
      <c r="O8" s="4">
        <v>16</v>
      </c>
      <c r="P8" s="4">
        <v>12</v>
      </c>
      <c r="Q8" s="4">
        <v>11</v>
      </c>
      <c r="R8" s="4">
        <v>11</v>
      </c>
      <c r="S8" s="4">
        <f t="shared" si="1"/>
        <v>65</v>
      </c>
      <c r="T8" s="5">
        <f t="shared" si="2"/>
        <v>65</v>
      </c>
    </row>
    <row r="9" spans="1:20" ht="12.75">
      <c r="A9" s="39" t="s">
        <v>148</v>
      </c>
      <c r="B9" s="33" t="s">
        <v>10</v>
      </c>
      <c r="C9" s="33" t="s">
        <v>11</v>
      </c>
      <c r="D9" s="33" t="s">
        <v>145</v>
      </c>
      <c r="E9" s="23" t="s">
        <v>24</v>
      </c>
      <c r="F9" s="37">
        <v>31</v>
      </c>
      <c r="G9" s="21"/>
      <c r="H9" s="27">
        <v>14</v>
      </c>
      <c r="I9" s="27">
        <v>14</v>
      </c>
      <c r="J9" s="27">
        <v>12</v>
      </c>
      <c r="K9" s="27">
        <v>18</v>
      </c>
      <c r="L9" s="27">
        <v>19</v>
      </c>
      <c r="M9" s="27">
        <f t="shared" si="0"/>
        <v>77</v>
      </c>
      <c r="N9" s="4">
        <v>12</v>
      </c>
      <c r="O9" s="4">
        <v>5</v>
      </c>
      <c r="P9" s="4">
        <v>15</v>
      </c>
      <c r="Q9" s="4">
        <v>17</v>
      </c>
      <c r="R9" s="4">
        <v>15</v>
      </c>
      <c r="S9" s="4">
        <f t="shared" si="1"/>
        <v>64</v>
      </c>
      <c r="T9" s="5">
        <f t="shared" si="2"/>
        <v>64</v>
      </c>
    </row>
    <row r="10" spans="1:20" ht="12.75">
      <c r="A10" s="39">
        <v>35</v>
      </c>
      <c r="B10" s="32" t="s">
        <v>14</v>
      </c>
      <c r="C10" s="32" t="s">
        <v>15</v>
      </c>
      <c r="D10" s="33" t="s">
        <v>145</v>
      </c>
      <c r="E10" s="23" t="s">
        <v>24</v>
      </c>
      <c r="F10" s="35">
        <v>18</v>
      </c>
      <c r="G10" s="21"/>
      <c r="H10" s="27">
        <v>12</v>
      </c>
      <c r="I10" s="27">
        <v>16</v>
      </c>
      <c r="J10" s="27">
        <v>8</v>
      </c>
      <c r="K10" s="27">
        <v>12</v>
      </c>
      <c r="L10" s="27">
        <v>13</v>
      </c>
      <c r="M10" s="27">
        <f t="shared" si="0"/>
        <v>61</v>
      </c>
      <c r="N10" s="4">
        <v>16</v>
      </c>
      <c r="O10" s="4">
        <v>14</v>
      </c>
      <c r="P10" s="4">
        <v>8</v>
      </c>
      <c r="Q10" s="4">
        <v>8</v>
      </c>
      <c r="R10" s="4">
        <v>12</v>
      </c>
      <c r="S10" s="4">
        <f t="shared" si="1"/>
        <v>58</v>
      </c>
      <c r="T10" s="5">
        <f t="shared" si="2"/>
        <v>58</v>
      </c>
    </row>
    <row r="11" spans="1:20" ht="12.75">
      <c r="A11" s="39">
        <v>24</v>
      </c>
      <c r="B11" s="31" t="s">
        <v>110</v>
      </c>
      <c r="C11" s="31" t="s">
        <v>19</v>
      </c>
      <c r="D11" s="33" t="s">
        <v>145</v>
      </c>
      <c r="E11" s="23" t="s">
        <v>24</v>
      </c>
      <c r="F11" s="36">
        <v>16</v>
      </c>
      <c r="G11" s="9"/>
      <c r="H11" s="27">
        <v>5</v>
      </c>
      <c r="I11" s="27">
        <v>11</v>
      </c>
      <c r="J11" s="27">
        <v>8</v>
      </c>
      <c r="K11" s="27">
        <v>10</v>
      </c>
      <c r="L11" s="27">
        <v>12</v>
      </c>
      <c r="M11" s="27">
        <f t="shared" si="0"/>
        <v>46</v>
      </c>
      <c r="N11" s="4">
        <v>10</v>
      </c>
      <c r="O11" s="4">
        <v>14</v>
      </c>
      <c r="P11" s="4">
        <v>10</v>
      </c>
      <c r="Q11" s="4">
        <v>7</v>
      </c>
      <c r="R11" s="4">
        <v>9</v>
      </c>
      <c r="S11" s="4">
        <f t="shared" si="1"/>
        <v>50</v>
      </c>
      <c r="T11" s="5">
        <f t="shared" si="2"/>
        <v>50</v>
      </c>
    </row>
    <row r="12" spans="1:20" ht="12.75">
      <c r="A12" s="39">
        <v>26</v>
      </c>
      <c r="B12" s="31" t="s">
        <v>105</v>
      </c>
      <c r="C12" s="31" t="s">
        <v>106</v>
      </c>
      <c r="D12" s="33" t="s">
        <v>145</v>
      </c>
      <c r="E12" s="23" t="s">
        <v>24</v>
      </c>
      <c r="F12" s="36">
        <v>17</v>
      </c>
      <c r="G12" s="21"/>
      <c r="H12" s="27">
        <v>10</v>
      </c>
      <c r="I12" s="27">
        <v>8</v>
      </c>
      <c r="J12" s="27">
        <v>7</v>
      </c>
      <c r="K12" s="27">
        <v>10</v>
      </c>
      <c r="L12" s="27">
        <v>8</v>
      </c>
      <c r="M12" s="27">
        <f t="shared" si="0"/>
        <v>43</v>
      </c>
      <c r="N12" s="4">
        <v>13</v>
      </c>
      <c r="O12" s="4">
        <v>12</v>
      </c>
      <c r="P12" s="4">
        <v>8</v>
      </c>
      <c r="Q12" s="4">
        <v>7</v>
      </c>
      <c r="R12" s="4">
        <v>8</v>
      </c>
      <c r="S12" s="4">
        <f t="shared" si="1"/>
        <v>48</v>
      </c>
      <c r="T12" s="5">
        <f t="shared" si="2"/>
        <v>48</v>
      </c>
    </row>
    <row r="13" spans="1:20" ht="12.75">
      <c r="A13" s="39">
        <v>20</v>
      </c>
      <c r="B13" s="33" t="s">
        <v>20</v>
      </c>
      <c r="C13" s="33" t="s">
        <v>21</v>
      </c>
      <c r="D13" s="33" t="s">
        <v>145</v>
      </c>
      <c r="E13" s="23" t="s">
        <v>24</v>
      </c>
      <c r="F13" s="37">
        <v>17</v>
      </c>
      <c r="G13" s="19"/>
      <c r="H13" s="27">
        <v>16</v>
      </c>
      <c r="I13" s="27">
        <v>13</v>
      </c>
      <c r="J13" s="27">
        <v>8</v>
      </c>
      <c r="K13" s="27">
        <v>12</v>
      </c>
      <c r="L13" s="27">
        <v>11</v>
      </c>
      <c r="M13" s="27">
        <f t="shared" si="0"/>
        <v>60</v>
      </c>
      <c r="N13" s="4">
        <v>8</v>
      </c>
      <c r="O13" s="4">
        <v>14</v>
      </c>
      <c r="P13" s="4">
        <v>8</v>
      </c>
      <c r="Q13" s="4">
        <v>5</v>
      </c>
      <c r="R13" s="4">
        <v>8</v>
      </c>
      <c r="S13" s="4">
        <f t="shared" si="1"/>
        <v>43</v>
      </c>
      <c r="T13" s="5">
        <f t="shared" si="2"/>
        <v>43</v>
      </c>
    </row>
    <row r="14" spans="1:20" ht="12.75">
      <c r="A14" s="39">
        <v>23</v>
      </c>
      <c r="B14" s="34" t="s">
        <v>107</v>
      </c>
      <c r="C14" s="34" t="s">
        <v>108</v>
      </c>
      <c r="D14" s="33" t="s">
        <v>145</v>
      </c>
      <c r="E14" s="23" t="s">
        <v>24</v>
      </c>
      <c r="F14" s="36">
        <v>18</v>
      </c>
      <c r="G14" s="19"/>
      <c r="H14" s="27">
        <v>10</v>
      </c>
      <c r="I14" s="27">
        <v>10</v>
      </c>
      <c r="J14" s="27">
        <v>10</v>
      </c>
      <c r="K14" s="27">
        <v>10</v>
      </c>
      <c r="L14" s="27">
        <v>10</v>
      </c>
      <c r="M14" s="27">
        <f t="shared" si="0"/>
        <v>50</v>
      </c>
      <c r="N14" s="4">
        <v>13</v>
      </c>
      <c r="O14" s="4">
        <v>5</v>
      </c>
      <c r="P14" s="4">
        <v>7</v>
      </c>
      <c r="Q14" s="4">
        <v>7</v>
      </c>
      <c r="R14" s="4">
        <v>8</v>
      </c>
      <c r="S14" s="4">
        <f t="shared" si="1"/>
        <v>40</v>
      </c>
      <c r="T14" s="5">
        <f t="shared" si="2"/>
        <v>40</v>
      </c>
    </row>
    <row r="15" spans="1:20" ht="12.75">
      <c r="A15" s="39">
        <v>29</v>
      </c>
      <c r="B15" s="33" t="s">
        <v>119</v>
      </c>
      <c r="C15" s="33" t="s">
        <v>116</v>
      </c>
      <c r="D15" s="33" t="s">
        <v>145</v>
      </c>
      <c r="E15" s="23" t="s">
        <v>24</v>
      </c>
      <c r="F15" s="37">
        <v>18</v>
      </c>
      <c r="G15" s="21"/>
      <c r="H15" s="27">
        <v>8</v>
      </c>
      <c r="I15" s="27">
        <v>14</v>
      </c>
      <c r="J15" s="27">
        <v>8</v>
      </c>
      <c r="K15" s="27">
        <v>8</v>
      </c>
      <c r="L15" s="27">
        <v>9</v>
      </c>
      <c r="M15" s="27">
        <f t="shared" si="0"/>
        <v>47</v>
      </c>
      <c r="N15" s="4">
        <v>4</v>
      </c>
      <c r="O15" s="4">
        <v>4</v>
      </c>
      <c r="P15" s="4">
        <v>4</v>
      </c>
      <c r="Q15" s="4">
        <v>2</v>
      </c>
      <c r="R15" s="4">
        <v>4</v>
      </c>
      <c r="S15" s="4">
        <f t="shared" si="1"/>
        <v>18</v>
      </c>
      <c r="T15" s="5">
        <f t="shared" si="2"/>
        <v>18</v>
      </c>
    </row>
    <row r="16" spans="1:20" ht="12.75">
      <c r="A16" s="40">
        <v>17</v>
      </c>
      <c r="B16" s="32" t="s">
        <v>12</v>
      </c>
      <c r="C16" s="32" t="s">
        <v>13</v>
      </c>
      <c r="D16" s="33" t="s">
        <v>145</v>
      </c>
      <c r="E16" s="23" t="s">
        <v>24</v>
      </c>
      <c r="F16" s="37">
        <v>18</v>
      </c>
      <c r="G16" s="3"/>
      <c r="H16" s="27">
        <v>8</v>
      </c>
      <c r="I16" s="27">
        <v>14</v>
      </c>
      <c r="J16" s="27">
        <v>6</v>
      </c>
      <c r="K16" s="27">
        <v>6</v>
      </c>
      <c r="L16" s="27">
        <v>5</v>
      </c>
      <c r="M16" s="27">
        <f t="shared" si="0"/>
        <v>39</v>
      </c>
      <c r="N16" s="4"/>
      <c r="O16" s="4"/>
      <c r="P16" s="4"/>
      <c r="Q16" s="4"/>
      <c r="R16" s="4"/>
      <c r="S16" s="4">
        <f aca="true" t="shared" si="3" ref="S16:S79">SUM(N16:R16)</f>
        <v>0</v>
      </c>
      <c r="T16" s="5">
        <f aca="true" t="shared" si="4" ref="T16:T79">SUM(M16+S16)</f>
        <v>39</v>
      </c>
    </row>
    <row r="17" spans="1:20" ht="12.75">
      <c r="A17" s="41">
        <v>66</v>
      </c>
      <c r="B17" s="33" t="s">
        <v>114</v>
      </c>
      <c r="C17" s="33" t="s">
        <v>115</v>
      </c>
      <c r="D17" s="33" t="s">
        <v>145</v>
      </c>
      <c r="E17" s="23" t="s">
        <v>24</v>
      </c>
      <c r="F17" s="36">
        <v>16</v>
      </c>
      <c r="G17" s="19"/>
      <c r="H17" s="27">
        <v>11</v>
      </c>
      <c r="I17" s="27">
        <v>9</v>
      </c>
      <c r="J17" s="27">
        <v>5</v>
      </c>
      <c r="K17" s="27">
        <v>8</v>
      </c>
      <c r="L17" s="27">
        <v>5</v>
      </c>
      <c r="M17" s="27">
        <f t="shared" si="0"/>
        <v>38</v>
      </c>
      <c r="N17" s="4"/>
      <c r="O17" s="4"/>
      <c r="P17" s="4"/>
      <c r="Q17" s="4"/>
      <c r="R17" s="4"/>
      <c r="S17" s="4">
        <f t="shared" si="3"/>
        <v>0</v>
      </c>
      <c r="T17" s="5">
        <f t="shared" si="4"/>
        <v>38</v>
      </c>
    </row>
    <row r="18" spans="1:20" ht="12.75">
      <c r="A18" s="39">
        <v>37</v>
      </c>
      <c r="B18" s="34" t="s">
        <v>127</v>
      </c>
      <c r="C18" s="34" t="s">
        <v>128</v>
      </c>
      <c r="D18" s="34" t="s">
        <v>145</v>
      </c>
      <c r="E18" s="22" t="s">
        <v>132</v>
      </c>
      <c r="F18" s="36"/>
      <c r="G18" s="21"/>
      <c r="H18" s="27">
        <v>7</v>
      </c>
      <c r="I18" s="27">
        <v>10</v>
      </c>
      <c r="J18" s="27">
        <v>8</v>
      </c>
      <c r="K18" s="27">
        <v>8</v>
      </c>
      <c r="L18" s="27">
        <v>5</v>
      </c>
      <c r="M18" s="27">
        <f t="shared" si="0"/>
        <v>38</v>
      </c>
      <c r="N18" s="4">
        <v>13</v>
      </c>
      <c r="O18" s="4">
        <v>10</v>
      </c>
      <c r="P18" s="4">
        <v>4</v>
      </c>
      <c r="Q18" s="4">
        <v>9</v>
      </c>
      <c r="R18" s="4">
        <v>8</v>
      </c>
      <c r="S18" s="4">
        <f t="shared" si="3"/>
        <v>44</v>
      </c>
      <c r="T18" s="5">
        <f>S18</f>
        <v>44</v>
      </c>
    </row>
    <row r="19" spans="1:20" ht="12.75">
      <c r="A19" s="41">
        <v>53</v>
      </c>
      <c r="B19" s="33" t="s">
        <v>129</v>
      </c>
      <c r="C19" s="33" t="s">
        <v>130</v>
      </c>
      <c r="D19" s="33" t="s">
        <v>145</v>
      </c>
      <c r="E19" s="22" t="s">
        <v>44</v>
      </c>
      <c r="F19" s="36">
        <v>12</v>
      </c>
      <c r="G19" s="20"/>
      <c r="H19" s="27">
        <v>9</v>
      </c>
      <c r="I19" s="27">
        <v>10</v>
      </c>
      <c r="J19" s="27">
        <v>5</v>
      </c>
      <c r="K19" s="27">
        <v>5</v>
      </c>
      <c r="L19" s="27">
        <v>7</v>
      </c>
      <c r="M19" s="27">
        <f t="shared" si="0"/>
        <v>36</v>
      </c>
      <c r="N19" s="4"/>
      <c r="O19" s="4"/>
      <c r="P19" s="4"/>
      <c r="Q19" s="4"/>
      <c r="R19" s="4"/>
      <c r="S19" s="4">
        <f t="shared" si="3"/>
        <v>0</v>
      </c>
      <c r="T19" s="5">
        <f t="shared" si="4"/>
        <v>36</v>
      </c>
    </row>
    <row r="20" spans="1:20" ht="12.75">
      <c r="A20" s="41">
        <v>55</v>
      </c>
      <c r="B20" s="33" t="s">
        <v>42</v>
      </c>
      <c r="C20" s="33" t="s">
        <v>43</v>
      </c>
      <c r="D20" s="33" t="s">
        <v>145</v>
      </c>
      <c r="E20" s="22" t="s">
        <v>44</v>
      </c>
      <c r="F20" s="36">
        <v>13</v>
      </c>
      <c r="G20" s="18"/>
      <c r="H20" s="27">
        <v>12</v>
      </c>
      <c r="I20" s="27">
        <v>3</v>
      </c>
      <c r="J20" s="27">
        <v>6</v>
      </c>
      <c r="K20" s="27">
        <v>6</v>
      </c>
      <c r="L20" s="27">
        <v>8</v>
      </c>
      <c r="M20" s="27">
        <f t="shared" si="0"/>
        <v>35</v>
      </c>
      <c r="N20" s="4"/>
      <c r="O20" s="4"/>
      <c r="P20" s="4"/>
      <c r="Q20" s="4"/>
      <c r="R20" s="4"/>
      <c r="S20" s="4">
        <f t="shared" si="3"/>
        <v>0</v>
      </c>
      <c r="T20" s="5">
        <f t="shared" si="4"/>
        <v>35</v>
      </c>
    </row>
    <row r="21" spans="1:20" ht="12.75">
      <c r="A21" s="39">
        <v>91</v>
      </c>
      <c r="B21" s="34" t="s">
        <v>136</v>
      </c>
      <c r="C21" s="34" t="s">
        <v>144</v>
      </c>
      <c r="D21" s="33" t="s">
        <v>145</v>
      </c>
      <c r="E21" s="22" t="s">
        <v>44</v>
      </c>
      <c r="F21" s="36"/>
      <c r="G21" s="19"/>
      <c r="H21" s="27">
        <v>6</v>
      </c>
      <c r="I21" s="27">
        <v>7</v>
      </c>
      <c r="J21" s="27">
        <v>8</v>
      </c>
      <c r="K21" s="27">
        <v>8</v>
      </c>
      <c r="L21" s="27">
        <v>6</v>
      </c>
      <c r="M21" s="27">
        <f t="shared" si="0"/>
        <v>35</v>
      </c>
      <c r="N21" s="4"/>
      <c r="O21" s="4"/>
      <c r="P21" s="4"/>
      <c r="Q21" s="4"/>
      <c r="R21" s="4"/>
      <c r="S21" s="4">
        <f t="shared" si="3"/>
        <v>0</v>
      </c>
      <c r="T21" s="5">
        <f t="shared" si="4"/>
        <v>35</v>
      </c>
    </row>
    <row r="22" spans="1:20" ht="12.75">
      <c r="A22" s="41">
        <v>49</v>
      </c>
      <c r="B22" s="33" t="s">
        <v>37</v>
      </c>
      <c r="C22" s="33" t="s">
        <v>13</v>
      </c>
      <c r="D22" s="33" t="s">
        <v>145</v>
      </c>
      <c r="E22" s="22" t="s">
        <v>44</v>
      </c>
      <c r="F22" s="36">
        <v>15</v>
      </c>
      <c r="G22" s="19"/>
      <c r="H22" s="27">
        <v>4</v>
      </c>
      <c r="I22" s="27">
        <v>15</v>
      </c>
      <c r="J22" s="27">
        <v>4</v>
      </c>
      <c r="K22" s="27">
        <v>4</v>
      </c>
      <c r="L22" s="27">
        <v>5</v>
      </c>
      <c r="M22" s="27">
        <f t="shared" si="0"/>
        <v>32</v>
      </c>
      <c r="N22" s="4"/>
      <c r="O22" s="4"/>
      <c r="P22" s="4"/>
      <c r="Q22" s="4"/>
      <c r="R22" s="4"/>
      <c r="S22" s="4">
        <f t="shared" si="3"/>
        <v>0</v>
      </c>
      <c r="T22" s="5">
        <f t="shared" si="4"/>
        <v>32</v>
      </c>
    </row>
    <row r="23" spans="1:20" ht="12.75">
      <c r="A23" s="41">
        <v>45</v>
      </c>
      <c r="B23" s="33" t="s">
        <v>22</v>
      </c>
      <c r="C23" s="33" t="s">
        <v>23</v>
      </c>
      <c r="D23" s="33" t="s">
        <v>145</v>
      </c>
      <c r="E23" s="22" t="s">
        <v>44</v>
      </c>
      <c r="F23" s="37">
        <v>13</v>
      </c>
      <c r="G23" s="18"/>
      <c r="H23" s="27">
        <v>9</v>
      </c>
      <c r="I23" s="27">
        <v>5</v>
      </c>
      <c r="J23" s="27">
        <v>5</v>
      </c>
      <c r="K23" s="27">
        <v>6</v>
      </c>
      <c r="L23" s="27">
        <v>6</v>
      </c>
      <c r="M23" s="27">
        <f t="shared" si="0"/>
        <v>31</v>
      </c>
      <c r="N23" s="4"/>
      <c r="O23" s="4"/>
      <c r="P23" s="4"/>
      <c r="Q23" s="4"/>
      <c r="R23" s="4"/>
      <c r="S23" s="4">
        <f t="shared" si="3"/>
        <v>0</v>
      </c>
      <c r="T23" s="5">
        <f t="shared" si="4"/>
        <v>31</v>
      </c>
    </row>
    <row r="24" spans="1:20" ht="12.75">
      <c r="A24" s="41">
        <v>56</v>
      </c>
      <c r="B24" s="33" t="s">
        <v>45</v>
      </c>
      <c r="C24" s="33" t="s">
        <v>46</v>
      </c>
      <c r="D24" s="33" t="s">
        <v>145</v>
      </c>
      <c r="E24" s="22" t="s">
        <v>53</v>
      </c>
      <c r="F24" s="36">
        <v>15</v>
      </c>
      <c r="G24" s="19"/>
      <c r="H24" s="27">
        <v>7</v>
      </c>
      <c r="I24" s="27">
        <v>6</v>
      </c>
      <c r="J24" s="27">
        <v>5</v>
      </c>
      <c r="K24" s="27">
        <v>5</v>
      </c>
      <c r="L24" s="27">
        <v>7</v>
      </c>
      <c r="M24" s="27">
        <f t="shared" si="0"/>
        <v>30</v>
      </c>
      <c r="N24" s="4">
        <v>6</v>
      </c>
      <c r="O24" s="4">
        <v>13</v>
      </c>
      <c r="P24" s="4">
        <v>7</v>
      </c>
      <c r="Q24" s="4">
        <v>8</v>
      </c>
      <c r="R24" s="4">
        <v>9</v>
      </c>
      <c r="S24" s="4">
        <f t="shared" si="3"/>
        <v>43</v>
      </c>
      <c r="T24" s="5">
        <f>S24</f>
        <v>43</v>
      </c>
    </row>
    <row r="25" spans="1:20" ht="12.75">
      <c r="A25" s="41">
        <v>58</v>
      </c>
      <c r="B25" s="33" t="s">
        <v>49</v>
      </c>
      <c r="C25" s="33" t="s">
        <v>50</v>
      </c>
      <c r="D25" s="33" t="s">
        <v>145</v>
      </c>
      <c r="E25" s="22" t="s">
        <v>53</v>
      </c>
      <c r="F25" s="36">
        <v>14</v>
      </c>
      <c r="G25" s="19"/>
      <c r="H25" s="27">
        <v>8</v>
      </c>
      <c r="I25" s="27">
        <v>5</v>
      </c>
      <c r="J25" s="27">
        <v>4</v>
      </c>
      <c r="K25" s="27">
        <v>5</v>
      </c>
      <c r="L25" s="27">
        <v>6</v>
      </c>
      <c r="M25" s="27">
        <f t="shared" si="0"/>
        <v>28</v>
      </c>
      <c r="N25" s="4"/>
      <c r="O25" s="4"/>
      <c r="P25" s="4"/>
      <c r="Q25" s="4"/>
      <c r="R25" s="4"/>
      <c r="S25" s="4">
        <f t="shared" si="3"/>
        <v>0</v>
      </c>
      <c r="T25" s="5">
        <f t="shared" si="4"/>
        <v>28</v>
      </c>
    </row>
    <row r="26" spans="1:20" ht="12.75">
      <c r="A26" s="41">
        <v>52</v>
      </c>
      <c r="B26" s="33" t="s">
        <v>40</v>
      </c>
      <c r="C26" s="33" t="s">
        <v>41</v>
      </c>
      <c r="D26" s="33" t="s">
        <v>145</v>
      </c>
      <c r="E26" s="22" t="s">
        <v>44</v>
      </c>
      <c r="F26" s="36">
        <v>14</v>
      </c>
      <c r="G26" s="18"/>
      <c r="H26" s="27">
        <v>8</v>
      </c>
      <c r="I26" s="27">
        <v>6</v>
      </c>
      <c r="J26" s="27">
        <v>4</v>
      </c>
      <c r="K26" s="27">
        <v>6</v>
      </c>
      <c r="L26" s="27">
        <v>3</v>
      </c>
      <c r="M26" s="27">
        <f t="shared" si="0"/>
        <v>27</v>
      </c>
      <c r="N26" s="4"/>
      <c r="O26" s="4"/>
      <c r="P26" s="4"/>
      <c r="Q26" s="4"/>
      <c r="R26" s="4"/>
      <c r="S26" s="4">
        <f t="shared" si="3"/>
        <v>0</v>
      </c>
      <c r="T26" s="5">
        <f t="shared" si="4"/>
        <v>27</v>
      </c>
    </row>
    <row r="27" spans="1:20" ht="12.75">
      <c r="A27" s="41">
        <v>57</v>
      </c>
      <c r="B27" s="33" t="s">
        <v>47</v>
      </c>
      <c r="C27" s="33" t="s">
        <v>48</v>
      </c>
      <c r="D27" s="33" t="s">
        <v>145</v>
      </c>
      <c r="E27" s="22" t="s">
        <v>53</v>
      </c>
      <c r="F27" s="36">
        <v>14</v>
      </c>
      <c r="G27" s="19"/>
      <c r="H27" s="27">
        <v>8</v>
      </c>
      <c r="I27" s="27">
        <v>5</v>
      </c>
      <c r="J27" s="27">
        <v>4</v>
      </c>
      <c r="K27" s="27">
        <v>4</v>
      </c>
      <c r="L27" s="27">
        <v>5</v>
      </c>
      <c r="M27" s="27">
        <f t="shared" si="0"/>
        <v>26</v>
      </c>
      <c r="N27" s="4"/>
      <c r="O27" s="4"/>
      <c r="P27" s="4"/>
      <c r="Q27" s="4"/>
      <c r="R27" s="4"/>
      <c r="S27" s="4">
        <f t="shared" si="3"/>
        <v>0</v>
      </c>
      <c r="T27" s="5">
        <f t="shared" si="4"/>
        <v>26</v>
      </c>
    </row>
    <row r="28" spans="1:20" ht="12.75">
      <c r="A28" s="41">
        <v>14</v>
      </c>
      <c r="B28" s="33" t="s">
        <v>90</v>
      </c>
      <c r="C28" s="33" t="s">
        <v>50</v>
      </c>
      <c r="D28" s="33" t="s">
        <v>145</v>
      </c>
      <c r="E28" s="22" t="s">
        <v>91</v>
      </c>
      <c r="F28" s="36">
        <v>9</v>
      </c>
      <c r="G28" s="11"/>
      <c r="H28" s="27">
        <v>5</v>
      </c>
      <c r="I28" s="27">
        <v>4</v>
      </c>
      <c r="J28" s="27">
        <v>7</v>
      </c>
      <c r="K28" s="27">
        <v>7</v>
      </c>
      <c r="L28" s="27">
        <v>2</v>
      </c>
      <c r="M28" s="27">
        <f t="shared" si="0"/>
        <v>25</v>
      </c>
      <c r="N28" s="4"/>
      <c r="O28" s="4"/>
      <c r="P28" s="4"/>
      <c r="Q28" s="4"/>
      <c r="R28" s="4"/>
      <c r="S28" s="4">
        <f t="shared" si="3"/>
        <v>0</v>
      </c>
      <c r="T28" s="5">
        <f t="shared" si="4"/>
        <v>25</v>
      </c>
    </row>
    <row r="29" spans="1:20" ht="12.75">
      <c r="A29" s="39">
        <v>36</v>
      </c>
      <c r="B29" s="33" t="s">
        <v>138</v>
      </c>
      <c r="C29" s="33" t="s">
        <v>139</v>
      </c>
      <c r="D29" s="34" t="s">
        <v>145</v>
      </c>
      <c r="E29" s="22" t="s">
        <v>132</v>
      </c>
      <c r="F29" s="38">
        <v>18</v>
      </c>
      <c r="G29" s="3"/>
      <c r="H29" s="27">
        <v>2</v>
      </c>
      <c r="I29" s="27">
        <v>7</v>
      </c>
      <c r="J29" s="27">
        <v>2</v>
      </c>
      <c r="K29" s="27">
        <v>2</v>
      </c>
      <c r="L29" s="27">
        <v>3</v>
      </c>
      <c r="M29" s="27">
        <f t="shared" si="0"/>
        <v>16</v>
      </c>
      <c r="N29" s="4"/>
      <c r="O29" s="4"/>
      <c r="P29" s="4"/>
      <c r="Q29" s="4"/>
      <c r="R29" s="4"/>
      <c r="S29" s="4">
        <f t="shared" si="3"/>
        <v>0</v>
      </c>
      <c r="T29" s="5">
        <f t="shared" si="4"/>
        <v>16</v>
      </c>
    </row>
    <row r="30" spans="1:20" ht="12.75">
      <c r="A30" s="39">
        <v>16</v>
      </c>
      <c r="B30" s="31" t="s">
        <v>112</v>
      </c>
      <c r="C30" s="31" t="s">
        <v>113</v>
      </c>
      <c r="D30" s="34" t="s">
        <v>145</v>
      </c>
      <c r="E30" s="22" t="s">
        <v>132</v>
      </c>
      <c r="F30" s="36">
        <v>17</v>
      </c>
      <c r="G30" s="19"/>
      <c r="H30" s="27">
        <v>4</v>
      </c>
      <c r="I30" s="27">
        <v>3</v>
      </c>
      <c r="J30" s="27">
        <v>2</v>
      </c>
      <c r="K30" s="27">
        <v>2</v>
      </c>
      <c r="L30" s="27">
        <v>3</v>
      </c>
      <c r="M30" s="27">
        <f t="shared" si="0"/>
        <v>14</v>
      </c>
      <c r="N30" s="4"/>
      <c r="O30" s="4"/>
      <c r="P30" s="4"/>
      <c r="Q30" s="4"/>
      <c r="R30" s="4"/>
      <c r="S30" s="4">
        <f t="shared" si="3"/>
        <v>0</v>
      </c>
      <c r="T30" s="5">
        <f t="shared" si="4"/>
        <v>14</v>
      </c>
    </row>
    <row r="31" spans="1:20" ht="12.75">
      <c r="A31" s="39">
        <v>93</v>
      </c>
      <c r="B31" s="34" t="s">
        <v>109</v>
      </c>
      <c r="C31" s="34" t="s">
        <v>144</v>
      </c>
      <c r="D31" s="33" t="s">
        <v>145</v>
      </c>
      <c r="E31" s="22" t="s">
        <v>44</v>
      </c>
      <c r="F31" s="36"/>
      <c r="G31" s="19"/>
      <c r="H31" s="27">
        <v>3</v>
      </c>
      <c r="I31" s="27">
        <v>2</v>
      </c>
      <c r="J31" s="27">
        <v>2</v>
      </c>
      <c r="K31" s="27">
        <v>2</v>
      </c>
      <c r="L31" s="27">
        <v>3</v>
      </c>
      <c r="M31" s="27">
        <f t="shared" si="0"/>
        <v>12</v>
      </c>
      <c r="N31" s="4"/>
      <c r="O31" s="4"/>
      <c r="P31" s="4"/>
      <c r="Q31" s="4"/>
      <c r="R31" s="4"/>
      <c r="S31" s="4">
        <f t="shared" si="3"/>
        <v>0</v>
      </c>
      <c r="T31" s="5">
        <f t="shared" si="4"/>
        <v>12</v>
      </c>
    </row>
    <row r="32" spans="1:20" ht="12.75">
      <c r="A32" s="41">
        <v>59</v>
      </c>
      <c r="B32" s="32" t="s">
        <v>51</v>
      </c>
      <c r="C32" s="32" t="s">
        <v>52</v>
      </c>
      <c r="D32" s="33" t="s">
        <v>145</v>
      </c>
      <c r="E32" s="22" t="s">
        <v>53</v>
      </c>
      <c r="F32" s="36">
        <v>10</v>
      </c>
      <c r="G32" s="19"/>
      <c r="H32" s="27">
        <v>2</v>
      </c>
      <c r="I32" s="27">
        <v>2</v>
      </c>
      <c r="J32" s="27">
        <v>1</v>
      </c>
      <c r="K32" s="27">
        <v>1</v>
      </c>
      <c r="L32" s="27">
        <v>2</v>
      </c>
      <c r="M32" s="27">
        <f t="shared" si="0"/>
        <v>8</v>
      </c>
      <c r="N32" s="4"/>
      <c r="O32" s="4"/>
      <c r="P32" s="4"/>
      <c r="Q32" s="4"/>
      <c r="R32" s="4"/>
      <c r="S32" s="4">
        <f t="shared" si="3"/>
        <v>0</v>
      </c>
      <c r="T32" s="5">
        <f t="shared" si="4"/>
        <v>8</v>
      </c>
    </row>
    <row r="33" spans="1:20" ht="12.75">
      <c r="A33" s="39">
        <v>18</v>
      </c>
      <c r="B33" s="32" t="s">
        <v>16</v>
      </c>
      <c r="C33" s="32" t="s">
        <v>17</v>
      </c>
      <c r="D33" s="33" t="s">
        <v>145</v>
      </c>
      <c r="E33" s="23" t="s">
        <v>24</v>
      </c>
      <c r="F33" s="37">
        <v>18</v>
      </c>
      <c r="G33" s="20"/>
      <c r="H33" s="27">
        <v>1</v>
      </c>
      <c r="I33" s="27">
        <v>1</v>
      </c>
      <c r="J33" s="27">
        <v>1</v>
      </c>
      <c r="K33" s="27">
        <v>1</v>
      </c>
      <c r="L33" s="27">
        <v>1</v>
      </c>
      <c r="M33" s="27">
        <f t="shared" si="0"/>
        <v>5</v>
      </c>
      <c r="N33" s="4"/>
      <c r="O33" s="4"/>
      <c r="P33" s="4"/>
      <c r="Q33" s="4"/>
      <c r="R33" s="4"/>
      <c r="S33" s="4">
        <f t="shared" si="3"/>
        <v>0</v>
      </c>
      <c r="T33" s="5">
        <f t="shared" si="4"/>
        <v>5</v>
      </c>
    </row>
    <row r="34" spans="1:20" ht="12.75">
      <c r="A34" s="41">
        <v>51</v>
      </c>
      <c r="B34" s="33" t="s">
        <v>38</v>
      </c>
      <c r="C34" s="33" t="s">
        <v>39</v>
      </c>
      <c r="D34" s="33" t="s">
        <v>145</v>
      </c>
      <c r="E34" s="22" t="s">
        <v>44</v>
      </c>
      <c r="F34" s="36">
        <v>14</v>
      </c>
      <c r="G34" s="8"/>
      <c r="H34" s="27"/>
      <c r="I34" s="27"/>
      <c r="J34" s="27"/>
      <c r="K34" s="27"/>
      <c r="L34" s="27"/>
      <c r="M34" s="27">
        <f t="shared" si="0"/>
        <v>0</v>
      </c>
      <c r="N34" s="4"/>
      <c r="O34" s="4"/>
      <c r="P34" s="4"/>
      <c r="Q34" s="4"/>
      <c r="R34" s="4"/>
      <c r="S34" s="4">
        <f t="shared" si="3"/>
        <v>0</v>
      </c>
      <c r="T34" s="5">
        <f t="shared" si="4"/>
        <v>0</v>
      </c>
    </row>
    <row r="35" spans="1:20" ht="12.75">
      <c r="A35" s="39">
        <v>55</v>
      </c>
      <c r="B35" s="34" t="s">
        <v>123</v>
      </c>
      <c r="C35" s="34" t="s">
        <v>142</v>
      </c>
      <c r="D35" s="33" t="s">
        <v>145</v>
      </c>
      <c r="E35" s="23" t="s">
        <v>24</v>
      </c>
      <c r="F35" s="36"/>
      <c r="G35" s="19"/>
      <c r="H35" s="28"/>
      <c r="I35" s="28"/>
      <c r="J35" s="28"/>
      <c r="K35" s="28"/>
      <c r="L35" s="28"/>
      <c r="M35" s="27">
        <f t="shared" si="0"/>
        <v>0</v>
      </c>
      <c r="N35" s="4"/>
      <c r="O35" s="4"/>
      <c r="P35" s="4"/>
      <c r="Q35" s="4"/>
      <c r="R35" s="4"/>
      <c r="S35" s="4">
        <f t="shared" si="3"/>
        <v>0</v>
      </c>
      <c r="T35" s="5">
        <f t="shared" si="4"/>
        <v>0</v>
      </c>
    </row>
    <row r="36" spans="1:20" ht="12.75">
      <c r="A36" s="41">
        <v>26</v>
      </c>
      <c r="B36" s="32" t="s">
        <v>20</v>
      </c>
      <c r="C36" s="32" t="s">
        <v>73</v>
      </c>
      <c r="D36" s="32" t="s">
        <v>146</v>
      </c>
      <c r="E36" s="22" t="s">
        <v>89</v>
      </c>
      <c r="F36" s="36">
        <v>14</v>
      </c>
      <c r="G36" s="15"/>
      <c r="H36" s="28">
        <v>18</v>
      </c>
      <c r="I36" s="28">
        <v>15</v>
      </c>
      <c r="J36" s="28">
        <v>14</v>
      </c>
      <c r="K36" s="28">
        <v>18</v>
      </c>
      <c r="L36" s="28">
        <v>19</v>
      </c>
      <c r="M36" s="27">
        <f t="shared" si="0"/>
        <v>84</v>
      </c>
      <c r="N36" s="4">
        <v>17</v>
      </c>
      <c r="O36" s="4">
        <v>16</v>
      </c>
      <c r="P36" s="4">
        <v>16</v>
      </c>
      <c r="Q36" s="4">
        <v>17</v>
      </c>
      <c r="R36" s="4">
        <v>19</v>
      </c>
      <c r="S36" s="4">
        <f aca="true" t="shared" si="5" ref="S36:S45">SUM(N36:R36)</f>
        <v>85</v>
      </c>
      <c r="T36" s="5">
        <f aca="true" t="shared" si="6" ref="T36:T45">S36</f>
        <v>85</v>
      </c>
    </row>
    <row r="37" spans="1:20" ht="12.75">
      <c r="A37" s="41">
        <v>16</v>
      </c>
      <c r="B37" s="32" t="s">
        <v>68</v>
      </c>
      <c r="C37" s="32" t="s">
        <v>69</v>
      </c>
      <c r="D37" s="32" t="s">
        <v>146</v>
      </c>
      <c r="E37" s="22" t="s">
        <v>89</v>
      </c>
      <c r="F37" s="38">
        <v>14</v>
      </c>
      <c r="G37" s="15"/>
      <c r="H37" s="27">
        <v>17</v>
      </c>
      <c r="I37" s="27">
        <v>15</v>
      </c>
      <c r="J37" s="27">
        <v>8</v>
      </c>
      <c r="K37" s="27">
        <v>18</v>
      </c>
      <c r="L37" s="27">
        <v>17</v>
      </c>
      <c r="M37" s="27">
        <f t="shared" si="0"/>
        <v>75</v>
      </c>
      <c r="N37" s="4">
        <v>18</v>
      </c>
      <c r="O37" s="4">
        <v>18</v>
      </c>
      <c r="P37" s="4">
        <v>14</v>
      </c>
      <c r="Q37" s="4">
        <v>16</v>
      </c>
      <c r="R37" s="4">
        <v>18</v>
      </c>
      <c r="S37" s="4">
        <f t="shared" si="5"/>
        <v>84</v>
      </c>
      <c r="T37" s="5">
        <f t="shared" si="6"/>
        <v>84</v>
      </c>
    </row>
    <row r="38" spans="1:20" ht="12.75">
      <c r="A38" s="41">
        <v>42</v>
      </c>
      <c r="B38" s="33" t="s">
        <v>62</v>
      </c>
      <c r="C38" s="33" t="s">
        <v>63</v>
      </c>
      <c r="D38" s="32" t="s">
        <v>146</v>
      </c>
      <c r="E38" s="22" t="s">
        <v>89</v>
      </c>
      <c r="F38" s="36">
        <v>15</v>
      </c>
      <c r="G38" s="14"/>
      <c r="H38" s="27">
        <v>15</v>
      </c>
      <c r="I38" s="27">
        <v>15</v>
      </c>
      <c r="J38" s="27">
        <v>14</v>
      </c>
      <c r="K38" s="27">
        <v>15</v>
      </c>
      <c r="L38" s="27">
        <v>16</v>
      </c>
      <c r="M38" s="27">
        <f aca="true" t="shared" si="7" ref="M38:M69">SUM(H38:L38)</f>
        <v>75</v>
      </c>
      <c r="N38" s="4">
        <v>17</v>
      </c>
      <c r="O38" s="4">
        <v>18</v>
      </c>
      <c r="P38" s="4">
        <v>17</v>
      </c>
      <c r="Q38" s="4">
        <v>16</v>
      </c>
      <c r="R38" s="4">
        <v>15</v>
      </c>
      <c r="S38" s="4">
        <f t="shared" si="5"/>
        <v>83</v>
      </c>
      <c r="T38" s="5">
        <f t="shared" si="6"/>
        <v>83</v>
      </c>
    </row>
    <row r="39" spans="1:20" ht="12.75">
      <c r="A39" s="39">
        <v>42</v>
      </c>
      <c r="B39" s="34" t="s">
        <v>140</v>
      </c>
      <c r="C39" s="34" t="s">
        <v>141</v>
      </c>
      <c r="D39" s="34" t="s">
        <v>146</v>
      </c>
      <c r="E39" s="22" t="s">
        <v>36</v>
      </c>
      <c r="F39" s="36"/>
      <c r="G39" s="19"/>
      <c r="H39" s="27">
        <v>15</v>
      </c>
      <c r="I39" s="27">
        <v>15</v>
      </c>
      <c r="J39" s="27">
        <v>14</v>
      </c>
      <c r="K39" s="27">
        <v>17</v>
      </c>
      <c r="L39" s="27">
        <v>17</v>
      </c>
      <c r="M39" s="27">
        <f t="shared" si="7"/>
        <v>78</v>
      </c>
      <c r="N39" s="4">
        <v>17</v>
      </c>
      <c r="O39" s="4">
        <v>18</v>
      </c>
      <c r="P39" s="4">
        <v>14</v>
      </c>
      <c r="Q39" s="4">
        <v>16</v>
      </c>
      <c r="R39" s="4">
        <v>17</v>
      </c>
      <c r="S39" s="4">
        <f t="shared" si="5"/>
        <v>82</v>
      </c>
      <c r="T39" s="5">
        <f t="shared" si="6"/>
        <v>82</v>
      </c>
    </row>
    <row r="40" spans="1:20" ht="12.75">
      <c r="A40" s="41">
        <v>19</v>
      </c>
      <c r="B40" s="33" t="s">
        <v>20</v>
      </c>
      <c r="C40" s="33" t="s">
        <v>66</v>
      </c>
      <c r="D40" s="32" t="s">
        <v>146</v>
      </c>
      <c r="E40" s="22" t="s">
        <v>89</v>
      </c>
      <c r="F40" s="36">
        <v>15</v>
      </c>
      <c r="G40" s="12"/>
      <c r="H40" s="27">
        <v>18</v>
      </c>
      <c r="I40" s="27">
        <v>15</v>
      </c>
      <c r="J40" s="27">
        <v>12</v>
      </c>
      <c r="K40" s="27">
        <v>18</v>
      </c>
      <c r="L40" s="27">
        <v>16</v>
      </c>
      <c r="M40" s="27">
        <f t="shared" si="7"/>
        <v>79</v>
      </c>
      <c r="N40" s="4">
        <v>15</v>
      </c>
      <c r="O40" s="4">
        <v>15</v>
      </c>
      <c r="P40" s="4">
        <v>19</v>
      </c>
      <c r="Q40" s="4">
        <v>13</v>
      </c>
      <c r="R40" s="4">
        <v>15</v>
      </c>
      <c r="S40" s="4">
        <f t="shared" si="5"/>
        <v>77</v>
      </c>
      <c r="T40" s="5">
        <f t="shared" si="6"/>
        <v>77</v>
      </c>
    </row>
    <row r="41" spans="1:20" ht="12.75">
      <c r="A41" s="41">
        <v>63</v>
      </c>
      <c r="B41" s="33" t="s">
        <v>20</v>
      </c>
      <c r="C41" s="33" t="s">
        <v>31</v>
      </c>
      <c r="D41" s="34" t="s">
        <v>146</v>
      </c>
      <c r="E41" s="22" t="s">
        <v>36</v>
      </c>
      <c r="F41" s="36">
        <v>16</v>
      </c>
      <c r="G41" s="19"/>
      <c r="H41" s="27">
        <v>17</v>
      </c>
      <c r="I41" s="27">
        <v>15</v>
      </c>
      <c r="J41" s="27">
        <v>10</v>
      </c>
      <c r="K41" s="27">
        <v>16</v>
      </c>
      <c r="L41" s="27">
        <v>15</v>
      </c>
      <c r="M41" s="27">
        <f t="shared" si="7"/>
        <v>73</v>
      </c>
      <c r="N41" s="4">
        <v>17</v>
      </c>
      <c r="O41" s="4">
        <v>18</v>
      </c>
      <c r="P41" s="4">
        <v>6</v>
      </c>
      <c r="Q41" s="4">
        <v>17</v>
      </c>
      <c r="R41" s="4">
        <v>16</v>
      </c>
      <c r="S41" s="4">
        <f t="shared" si="5"/>
        <v>74</v>
      </c>
      <c r="T41" s="5">
        <f t="shared" si="6"/>
        <v>74</v>
      </c>
    </row>
    <row r="42" spans="1:20" ht="12.75">
      <c r="A42" s="41">
        <v>17</v>
      </c>
      <c r="B42" s="33" t="s">
        <v>67</v>
      </c>
      <c r="C42" s="33" t="s">
        <v>66</v>
      </c>
      <c r="D42" s="32" t="s">
        <v>146</v>
      </c>
      <c r="E42" s="22" t="s">
        <v>89</v>
      </c>
      <c r="F42" s="36">
        <v>15</v>
      </c>
      <c r="G42" s="3"/>
      <c r="H42" s="27">
        <v>15</v>
      </c>
      <c r="I42" s="27">
        <v>15</v>
      </c>
      <c r="J42" s="27">
        <v>7</v>
      </c>
      <c r="K42" s="27">
        <v>10</v>
      </c>
      <c r="L42" s="27">
        <v>12</v>
      </c>
      <c r="M42" s="27">
        <f t="shared" si="7"/>
        <v>59</v>
      </c>
      <c r="N42" s="4">
        <v>15</v>
      </c>
      <c r="O42" s="4">
        <v>15</v>
      </c>
      <c r="P42" s="4">
        <v>5</v>
      </c>
      <c r="Q42" s="4">
        <v>13</v>
      </c>
      <c r="R42" s="4">
        <v>12</v>
      </c>
      <c r="S42" s="4">
        <f t="shared" si="5"/>
        <v>60</v>
      </c>
      <c r="T42" s="5">
        <f t="shared" si="6"/>
        <v>60</v>
      </c>
    </row>
    <row r="43" spans="1:20" ht="12.75">
      <c r="A43" s="41">
        <v>31</v>
      </c>
      <c r="B43" s="32" t="s">
        <v>79</v>
      </c>
      <c r="C43" s="32" t="s">
        <v>133</v>
      </c>
      <c r="D43" s="32" t="s">
        <v>146</v>
      </c>
      <c r="E43" s="22" t="s">
        <v>89</v>
      </c>
      <c r="F43" s="38">
        <v>14</v>
      </c>
      <c r="G43" s="14"/>
      <c r="H43" s="28">
        <v>15</v>
      </c>
      <c r="I43" s="28">
        <v>10</v>
      </c>
      <c r="J43" s="28">
        <v>4</v>
      </c>
      <c r="K43" s="28">
        <v>15</v>
      </c>
      <c r="L43" s="28">
        <v>13</v>
      </c>
      <c r="M43" s="27">
        <f t="shared" si="7"/>
        <v>57</v>
      </c>
      <c r="N43" s="4">
        <v>13</v>
      </c>
      <c r="O43" s="4">
        <v>10</v>
      </c>
      <c r="P43" s="4">
        <v>4</v>
      </c>
      <c r="Q43" s="4">
        <v>12</v>
      </c>
      <c r="R43" s="4">
        <v>13</v>
      </c>
      <c r="S43" s="4">
        <f t="shared" si="5"/>
        <v>52</v>
      </c>
      <c r="T43" s="5">
        <f t="shared" si="6"/>
        <v>52</v>
      </c>
    </row>
    <row r="44" spans="1:20" ht="12.75">
      <c r="A44" s="41">
        <v>62</v>
      </c>
      <c r="B44" s="33" t="s">
        <v>29</v>
      </c>
      <c r="C44" s="33" t="s">
        <v>30</v>
      </c>
      <c r="D44" s="34" t="s">
        <v>146</v>
      </c>
      <c r="E44" s="22" t="s">
        <v>36</v>
      </c>
      <c r="F44" s="36">
        <v>17</v>
      </c>
      <c r="G44" s="20"/>
      <c r="H44" s="27">
        <v>11</v>
      </c>
      <c r="I44" s="27">
        <v>15</v>
      </c>
      <c r="J44" s="27">
        <v>9</v>
      </c>
      <c r="K44" s="27">
        <v>10</v>
      </c>
      <c r="L44" s="27">
        <v>11</v>
      </c>
      <c r="M44" s="27">
        <f t="shared" si="7"/>
        <v>56</v>
      </c>
      <c r="N44" s="4">
        <v>15</v>
      </c>
      <c r="O44" s="4">
        <v>10</v>
      </c>
      <c r="P44" s="4">
        <v>6</v>
      </c>
      <c r="Q44" s="4">
        <v>12</v>
      </c>
      <c r="R44" s="4">
        <v>9</v>
      </c>
      <c r="S44" s="4">
        <f t="shared" si="5"/>
        <v>52</v>
      </c>
      <c r="T44" s="5">
        <f t="shared" si="6"/>
        <v>52</v>
      </c>
    </row>
    <row r="45" spans="1:20" ht="12.75">
      <c r="A45" s="41">
        <v>64</v>
      </c>
      <c r="B45" s="33" t="s">
        <v>32</v>
      </c>
      <c r="C45" s="33" t="s">
        <v>33</v>
      </c>
      <c r="D45" s="34" t="s">
        <v>146</v>
      </c>
      <c r="E45" s="22" t="s">
        <v>36</v>
      </c>
      <c r="F45" s="36">
        <v>16</v>
      </c>
      <c r="G45" s="19"/>
      <c r="H45" s="27">
        <v>12</v>
      </c>
      <c r="I45" s="27">
        <v>15</v>
      </c>
      <c r="J45" s="27">
        <v>9</v>
      </c>
      <c r="K45" s="27">
        <v>12</v>
      </c>
      <c r="L45" s="27">
        <v>14</v>
      </c>
      <c r="M45" s="27">
        <f t="shared" si="7"/>
        <v>62</v>
      </c>
      <c r="N45" s="4">
        <v>12</v>
      </c>
      <c r="O45" s="4">
        <v>10</v>
      </c>
      <c r="P45" s="4">
        <v>5</v>
      </c>
      <c r="Q45" s="4">
        <v>12</v>
      </c>
      <c r="R45" s="4">
        <v>9</v>
      </c>
      <c r="S45" s="4">
        <f t="shared" si="5"/>
        <v>48</v>
      </c>
      <c r="T45" s="5">
        <f t="shared" si="6"/>
        <v>48</v>
      </c>
    </row>
    <row r="46" spans="1:20" ht="12.75">
      <c r="A46" s="41">
        <v>29</v>
      </c>
      <c r="B46" s="33" t="s">
        <v>75</v>
      </c>
      <c r="C46" s="33" t="s">
        <v>76</v>
      </c>
      <c r="D46" s="32" t="s">
        <v>146</v>
      </c>
      <c r="E46" s="22" t="s">
        <v>89</v>
      </c>
      <c r="F46" s="36">
        <v>13</v>
      </c>
      <c r="G46" s="15"/>
      <c r="H46" s="28">
        <v>11</v>
      </c>
      <c r="I46" s="28">
        <v>15</v>
      </c>
      <c r="J46" s="28">
        <v>7</v>
      </c>
      <c r="K46" s="28">
        <v>9</v>
      </c>
      <c r="L46" s="28">
        <v>12</v>
      </c>
      <c r="M46" s="27">
        <f t="shared" si="7"/>
        <v>54</v>
      </c>
      <c r="N46" s="4"/>
      <c r="O46" s="4"/>
      <c r="P46" s="4"/>
      <c r="Q46" s="4"/>
      <c r="R46" s="4"/>
      <c r="S46" s="4">
        <f t="shared" si="3"/>
        <v>0</v>
      </c>
      <c r="T46" s="5">
        <f t="shared" si="4"/>
        <v>54</v>
      </c>
    </row>
    <row r="47" spans="1:20" ht="12.75">
      <c r="A47" s="41">
        <v>70</v>
      </c>
      <c r="B47" s="33" t="s">
        <v>125</v>
      </c>
      <c r="C47" s="33" t="s">
        <v>126</v>
      </c>
      <c r="D47" s="34" t="s">
        <v>146</v>
      </c>
      <c r="E47" s="22" t="s">
        <v>36</v>
      </c>
      <c r="F47" s="36">
        <v>26</v>
      </c>
      <c r="G47" s="8"/>
      <c r="H47" s="27">
        <v>8</v>
      </c>
      <c r="I47" s="27">
        <v>15</v>
      </c>
      <c r="J47" s="27">
        <v>8</v>
      </c>
      <c r="K47" s="27">
        <v>12</v>
      </c>
      <c r="L47" s="27">
        <v>11</v>
      </c>
      <c r="M47" s="27">
        <f t="shared" si="7"/>
        <v>54</v>
      </c>
      <c r="N47" s="4"/>
      <c r="O47" s="4"/>
      <c r="P47" s="4"/>
      <c r="Q47" s="4"/>
      <c r="R47" s="4"/>
      <c r="S47" s="4">
        <f t="shared" si="3"/>
        <v>0</v>
      </c>
      <c r="T47" s="5">
        <f t="shared" si="4"/>
        <v>54</v>
      </c>
    </row>
    <row r="48" spans="1:20" ht="12.75">
      <c r="A48" s="41">
        <v>30</v>
      </c>
      <c r="B48" s="32" t="s">
        <v>77</v>
      </c>
      <c r="C48" s="32" t="s">
        <v>78</v>
      </c>
      <c r="D48" s="32" t="s">
        <v>146</v>
      </c>
      <c r="E48" s="22" t="s">
        <v>89</v>
      </c>
      <c r="F48" s="38">
        <v>13</v>
      </c>
      <c r="G48" s="15"/>
      <c r="H48" s="28">
        <v>10</v>
      </c>
      <c r="I48" s="28">
        <v>15</v>
      </c>
      <c r="J48" s="28">
        <v>8</v>
      </c>
      <c r="K48" s="28">
        <v>9</v>
      </c>
      <c r="L48" s="28">
        <v>11</v>
      </c>
      <c r="M48" s="27">
        <f t="shared" si="7"/>
        <v>53</v>
      </c>
      <c r="N48" s="4"/>
      <c r="O48" s="4"/>
      <c r="P48" s="4"/>
      <c r="Q48" s="4"/>
      <c r="R48" s="4"/>
      <c r="S48" s="4">
        <f t="shared" si="3"/>
        <v>0</v>
      </c>
      <c r="T48" s="5">
        <f t="shared" si="4"/>
        <v>53</v>
      </c>
    </row>
    <row r="49" spans="1:20" ht="12.75">
      <c r="A49" s="41">
        <v>65</v>
      </c>
      <c r="B49" s="33" t="s">
        <v>34</v>
      </c>
      <c r="C49" s="33" t="s">
        <v>35</v>
      </c>
      <c r="D49" s="34" t="s">
        <v>146</v>
      </c>
      <c r="E49" s="22" t="s">
        <v>36</v>
      </c>
      <c r="F49" s="36">
        <v>16</v>
      </c>
      <c r="G49" s="19"/>
      <c r="H49" s="27">
        <v>11</v>
      </c>
      <c r="I49" s="27">
        <v>15</v>
      </c>
      <c r="J49" s="27">
        <v>6</v>
      </c>
      <c r="K49" s="27">
        <v>10</v>
      </c>
      <c r="L49" s="27">
        <v>11</v>
      </c>
      <c r="M49" s="27">
        <f t="shared" si="7"/>
        <v>53</v>
      </c>
      <c r="N49" s="4"/>
      <c r="O49" s="4"/>
      <c r="P49" s="4"/>
      <c r="Q49" s="4"/>
      <c r="R49" s="4"/>
      <c r="S49" s="4">
        <f t="shared" si="3"/>
        <v>0</v>
      </c>
      <c r="T49" s="5">
        <f t="shared" si="4"/>
        <v>53</v>
      </c>
    </row>
    <row r="50" spans="1:20" ht="12.75">
      <c r="A50" s="41">
        <v>67</v>
      </c>
      <c r="B50" s="34" t="s">
        <v>136</v>
      </c>
      <c r="C50" s="34" t="s">
        <v>122</v>
      </c>
      <c r="D50" s="34" t="s">
        <v>146</v>
      </c>
      <c r="E50" s="22" t="s">
        <v>36</v>
      </c>
      <c r="F50" s="36">
        <v>22</v>
      </c>
      <c r="G50" s="3"/>
      <c r="H50" s="27">
        <v>5</v>
      </c>
      <c r="I50" s="27">
        <v>10</v>
      </c>
      <c r="J50" s="27">
        <v>16</v>
      </c>
      <c r="K50" s="27">
        <v>14</v>
      </c>
      <c r="L50" s="27">
        <v>8</v>
      </c>
      <c r="M50" s="27">
        <f t="shared" si="7"/>
        <v>53</v>
      </c>
      <c r="N50" s="4"/>
      <c r="O50" s="4"/>
      <c r="P50" s="4"/>
      <c r="Q50" s="4"/>
      <c r="R50" s="4"/>
      <c r="S50" s="4">
        <f t="shared" si="3"/>
        <v>0</v>
      </c>
      <c r="T50" s="5">
        <f t="shared" si="4"/>
        <v>53</v>
      </c>
    </row>
    <row r="51" spans="1:20" ht="12.75">
      <c r="A51" s="41">
        <v>44</v>
      </c>
      <c r="B51" s="33" t="s">
        <v>56</v>
      </c>
      <c r="C51" s="33" t="s">
        <v>57</v>
      </c>
      <c r="D51" s="33" t="s">
        <v>146</v>
      </c>
      <c r="E51" s="22" t="s">
        <v>61</v>
      </c>
      <c r="F51" s="36">
        <v>15</v>
      </c>
      <c r="G51" s="18"/>
      <c r="H51" s="27">
        <v>12</v>
      </c>
      <c r="I51" s="27">
        <v>15</v>
      </c>
      <c r="J51" s="27">
        <v>4</v>
      </c>
      <c r="K51" s="27">
        <v>10</v>
      </c>
      <c r="L51" s="27">
        <v>12</v>
      </c>
      <c r="M51" s="27">
        <f t="shared" si="7"/>
        <v>53</v>
      </c>
      <c r="N51" s="4">
        <v>10</v>
      </c>
      <c r="O51" s="4">
        <v>18</v>
      </c>
      <c r="P51" s="4">
        <v>5</v>
      </c>
      <c r="Q51" s="4">
        <v>12</v>
      </c>
      <c r="R51" s="4">
        <v>12</v>
      </c>
      <c r="S51" s="4">
        <f t="shared" si="3"/>
        <v>57</v>
      </c>
      <c r="T51" s="5">
        <f>S51</f>
        <v>57</v>
      </c>
    </row>
    <row r="52" spans="1:20" ht="12.75">
      <c r="A52" s="41">
        <v>61</v>
      </c>
      <c r="B52" s="33" t="s">
        <v>27</v>
      </c>
      <c r="C52" s="33" t="s">
        <v>28</v>
      </c>
      <c r="D52" s="34" t="s">
        <v>146</v>
      </c>
      <c r="E52" s="22" t="s">
        <v>36</v>
      </c>
      <c r="F52" s="36">
        <v>19</v>
      </c>
      <c r="G52" s="19"/>
      <c r="H52" s="28">
        <v>12</v>
      </c>
      <c r="I52" s="28">
        <v>14</v>
      </c>
      <c r="J52" s="28">
        <v>6</v>
      </c>
      <c r="K52" s="28">
        <v>10</v>
      </c>
      <c r="L52" s="28">
        <v>10</v>
      </c>
      <c r="M52" s="27">
        <f t="shared" si="7"/>
        <v>52</v>
      </c>
      <c r="N52" s="4"/>
      <c r="O52" s="4"/>
      <c r="P52" s="4"/>
      <c r="Q52" s="4"/>
      <c r="R52" s="4"/>
      <c r="S52" s="4">
        <f t="shared" si="3"/>
        <v>0</v>
      </c>
      <c r="T52" s="5">
        <f t="shared" si="4"/>
        <v>52</v>
      </c>
    </row>
    <row r="53" spans="1:20" ht="12.75">
      <c r="A53" s="41">
        <v>40</v>
      </c>
      <c r="B53" s="33" t="s">
        <v>117</v>
      </c>
      <c r="C53" s="33" t="s">
        <v>118</v>
      </c>
      <c r="D53" s="32" t="s">
        <v>146</v>
      </c>
      <c r="E53" s="22" t="s">
        <v>89</v>
      </c>
      <c r="F53" s="36">
        <v>13</v>
      </c>
      <c r="G53" s="16"/>
      <c r="H53" s="27">
        <v>12</v>
      </c>
      <c r="I53" s="27">
        <v>15</v>
      </c>
      <c r="J53" s="27">
        <v>4</v>
      </c>
      <c r="K53" s="27">
        <v>10</v>
      </c>
      <c r="L53" s="27">
        <v>10</v>
      </c>
      <c r="M53" s="27">
        <f t="shared" si="7"/>
        <v>51</v>
      </c>
      <c r="N53" s="4"/>
      <c r="O53" s="4"/>
      <c r="P53" s="4"/>
      <c r="Q53" s="4"/>
      <c r="R53" s="4"/>
      <c r="S53" s="4">
        <f t="shared" si="3"/>
        <v>0</v>
      </c>
      <c r="T53" s="5">
        <f t="shared" si="4"/>
        <v>51</v>
      </c>
    </row>
    <row r="54" spans="1:20" ht="12.75">
      <c r="A54" s="41">
        <v>27</v>
      </c>
      <c r="B54" s="33" t="s">
        <v>64</v>
      </c>
      <c r="C54" s="33" t="s">
        <v>74</v>
      </c>
      <c r="D54" s="32" t="s">
        <v>146</v>
      </c>
      <c r="E54" s="22" t="s">
        <v>89</v>
      </c>
      <c r="F54" s="36">
        <v>13</v>
      </c>
      <c r="G54" s="15"/>
      <c r="H54" s="28">
        <v>10</v>
      </c>
      <c r="I54" s="28">
        <v>15</v>
      </c>
      <c r="J54" s="28">
        <v>7</v>
      </c>
      <c r="K54" s="28">
        <v>7</v>
      </c>
      <c r="L54" s="28">
        <v>11</v>
      </c>
      <c r="M54" s="27">
        <f t="shared" si="7"/>
        <v>50</v>
      </c>
      <c r="N54" s="4"/>
      <c r="O54" s="4"/>
      <c r="P54" s="4"/>
      <c r="Q54" s="4"/>
      <c r="R54" s="4"/>
      <c r="S54" s="4">
        <f t="shared" si="3"/>
        <v>0</v>
      </c>
      <c r="T54" s="5">
        <f t="shared" si="4"/>
        <v>50</v>
      </c>
    </row>
    <row r="55" spans="1:20" ht="12.75">
      <c r="A55" s="41">
        <v>15</v>
      </c>
      <c r="B55" s="32" t="s">
        <v>64</v>
      </c>
      <c r="C55" s="32" t="s">
        <v>65</v>
      </c>
      <c r="D55" s="32" t="s">
        <v>146</v>
      </c>
      <c r="E55" s="22" t="s">
        <v>89</v>
      </c>
      <c r="F55" s="38">
        <v>15</v>
      </c>
      <c r="G55" s="11"/>
      <c r="H55" s="27">
        <v>8</v>
      </c>
      <c r="I55" s="27">
        <v>15</v>
      </c>
      <c r="J55" s="27">
        <v>9</v>
      </c>
      <c r="K55" s="27">
        <v>7</v>
      </c>
      <c r="L55" s="27">
        <v>10</v>
      </c>
      <c r="M55" s="27">
        <f t="shared" si="7"/>
        <v>49</v>
      </c>
      <c r="N55" s="4"/>
      <c r="O55" s="4"/>
      <c r="P55" s="4"/>
      <c r="Q55" s="4"/>
      <c r="R55" s="4"/>
      <c r="S55" s="4">
        <f t="shared" si="3"/>
        <v>0</v>
      </c>
      <c r="T55" s="5">
        <f t="shared" si="4"/>
        <v>49</v>
      </c>
    </row>
    <row r="56" spans="1:20" ht="12.75">
      <c r="A56" s="41">
        <v>46</v>
      </c>
      <c r="B56" s="33" t="s">
        <v>59</v>
      </c>
      <c r="C56" s="33" t="s">
        <v>60</v>
      </c>
      <c r="D56" s="33" t="s">
        <v>146</v>
      </c>
      <c r="E56" s="22" t="s">
        <v>61</v>
      </c>
      <c r="F56" s="36">
        <v>10</v>
      </c>
      <c r="G56" s="14"/>
      <c r="H56" s="27">
        <v>10</v>
      </c>
      <c r="I56" s="27">
        <v>15</v>
      </c>
      <c r="J56" s="27">
        <v>4</v>
      </c>
      <c r="K56" s="27">
        <v>5</v>
      </c>
      <c r="L56" s="27">
        <v>9</v>
      </c>
      <c r="M56" s="27">
        <f t="shared" si="7"/>
        <v>43</v>
      </c>
      <c r="N56" s="4">
        <v>9</v>
      </c>
      <c r="O56" s="4">
        <v>18</v>
      </c>
      <c r="P56" s="4">
        <v>4</v>
      </c>
      <c r="Q56" s="4">
        <v>9</v>
      </c>
      <c r="R56" s="4">
        <v>10</v>
      </c>
      <c r="S56" s="4">
        <f t="shared" si="3"/>
        <v>50</v>
      </c>
      <c r="T56" s="5">
        <f>S56</f>
        <v>50</v>
      </c>
    </row>
    <row r="57" spans="1:20" ht="12.75">
      <c r="A57" s="41">
        <v>24</v>
      </c>
      <c r="B57" s="33" t="s">
        <v>68</v>
      </c>
      <c r="C57" s="33" t="s">
        <v>72</v>
      </c>
      <c r="D57" s="32" t="s">
        <v>146</v>
      </c>
      <c r="E57" s="22" t="s">
        <v>89</v>
      </c>
      <c r="F57" s="36">
        <v>14</v>
      </c>
      <c r="G57" s="15"/>
      <c r="H57" s="27">
        <v>7</v>
      </c>
      <c r="I57" s="27">
        <v>15</v>
      </c>
      <c r="J57" s="27">
        <v>5</v>
      </c>
      <c r="K57" s="27">
        <v>7</v>
      </c>
      <c r="L57" s="27">
        <v>8</v>
      </c>
      <c r="M57" s="27">
        <f t="shared" si="7"/>
        <v>42</v>
      </c>
      <c r="N57" s="4"/>
      <c r="O57" s="4"/>
      <c r="P57" s="4"/>
      <c r="Q57" s="4"/>
      <c r="R57" s="4"/>
      <c r="S57" s="4">
        <f t="shared" si="3"/>
        <v>0</v>
      </c>
      <c r="T57" s="5">
        <f t="shared" si="4"/>
        <v>42</v>
      </c>
    </row>
    <row r="58" spans="1:20" ht="12.75">
      <c r="A58" s="41">
        <v>37</v>
      </c>
      <c r="B58" s="33" t="s">
        <v>84</v>
      </c>
      <c r="C58" s="33" t="s">
        <v>43</v>
      </c>
      <c r="D58" s="32" t="s">
        <v>146</v>
      </c>
      <c r="E58" s="22" t="s">
        <v>89</v>
      </c>
      <c r="F58" s="36">
        <v>11</v>
      </c>
      <c r="G58" s="17"/>
      <c r="H58" s="28">
        <v>8</v>
      </c>
      <c r="I58" s="28">
        <v>15</v>
      </c>
      <c r="J58" s="28">
        <v>4</v>
      </c>
      <c r="K58" s="28">
        <v>7</v>
      </c>
      <c r="L58" s="28">
        <v>8</v>
      </c>
      <c r="M58" s="27">
        <f t="shared" si="7"/>
        <v>42</v>
      </c>
      <c r="N58" s="4"/>
      <c r="O58" s="4"/>
      <c r="P58" s="4"/>
      <c r="Q58" s="4"/>
      <c r="R58" s="4"/>
      <c r="S58" s="4">
        <f t="shared" si="3"/>
        <v>0</v>
      </c>
      <c r="T58" s="5">
        <f t="shared" si="4"/>
        <v>42</v>
      </c>
    </row>
    <row r="59" spans="1:20" ht="12.75">
      <c r="A59" s="41">
        <v>32</v>
      </c>
      <c r="B59" s="33" t="s">
        <v>79</v>
      </c>
      <c r="C59" s="33" t="s">
        <v>80</v>
      </c>
      <c r="D59" s="32" t="s">
        <v>146</v>
      </c>
      <c r="E59" s="22" t="s">
        <v>89</v>
      </c>
      <c r="F59" s="36">
        <v>12</v>
      </c>
      <c r="G59" s="16"/>
      <c r="H59" s="28">
        <v>5</v>
      </c>
      <c r="I59" s="28">
        <v>15</v>
      </c>
      <c r="J59" s="28">
        <v>5</v>
      </c>
      <c r="K59" s="28">
        <v>6</v>
      </c>
      <c r="L59" s="28">
        <v>9</v>
      </c>
      <c r="M59" s="27">
        <f t="shared" si="7"/>
        <v>40</v>
      </c>
      <c r="N59" s="4"/>
      <c r="O59" s="4"/>
      <c r="P59" s="4"/>
      <c r="Q59" s="4"/>
      <c r="R59" s="4"/>
      <c r="S59" s="4">
        <f t="shared" si="3"/>
        <v>0</v>
      </c>
      <c r="T59" s="5">
        <f t="shared" si="4"/>
        <v>40</v>
      </c>
    </row>
    <row r="60" spans="1:20" ht="12.75">
      <c r="A60" s="41">
        <v>36</v>
      </c>
      <c r="B60" s="33" t="s">
        <v>82</v>
      </c>
      <c r="C60" s="33" t="s">
        <v>83</v>
      </c>
      <c r="D60" s="32" t="s">
        <v>146</v>
      </c>
      <c r="E60" s="22" t="s">
        <v>89</v>
      </c>
      <c r="F60" s="36">
        <v>12</v>
      </c>
      <c r="G60" s="7"/>
      <c r="H60" s="28">
        <v>12</v>
      </c>
      <c r="I60" s="28">
        <v>7</v>
      </c>
      <c r="J60" s="28">
        <v>5</v>
      </c>
      <c r="K60" s="28">
        <v>8</v>
      </c>
      <c r="L60" s="28">
        <v>7</v>
      </c>
      <c r="M60" s="27">
        <f t="shared" si="7"/>
        <v>39</v>
      </c>
      <c r="N60" s="4"/>
      <c r="O60" s="4"/>
      <c r="P60" s="4"/>
      <c r="Q60" s="4"/>
      <c r="R60" s="4"/>
      <c r="S60" s="4">
        <f t="shared" si="3"/>
        <v>0</v>
      </c>
      <c r="T60" s="5">
        <f t="shared" si="4"/>
        <v>39</v>
      </c>
    </row>
    <row r="61" spans="1:20" ht="12.75">
      <c r="A61" s="41">
        <v>39</v>
      </c>
      <c r="B61" s="33" t="s">
        <v>87</v>
      </c>
      <c r="C61" s="33" t="s">
        <v>88</v>
      </c>
      <c r="D61" s="32" t="s">
        <v>146</v>
      </c>
      <c r="E61" s="22" t="s">
        <v>89</v>
      </c>
      <c r="F61" s="36">
        <v>10</v>
      </c>
      <c r="G61" s="8"/>
      <c r="H61" s="28">
        <v>10</v>
      </c>
      <c r="I61" s="28">
        <v>8</v>
      </c>
      <c r="J61" s="28">
        <v>4</v>
      </c>
      <c r="K61" s="28">
        <v>10</v>
      </c>
      <c r="L61" s="28">
        <v>7</v>
      </c>
      <c r="M61" s="27">
        <f t="shared" si="7"/>
        <v>39</v>
      </c>
      <c r="N61" s="4"/>
      <c r="O61" s="4"/>
      <c r="P61" s="4"/>
      <c r="Q61" s="4"/>
      <c r="R61" s="4"/>
      <c r="S61" s="4">
        <f t="shared" si="3"/>
        <v>0</v>
      </c>
      <c r="T61" s="5">
        <f t="shared" si="4"/>
        <v>39</v>
      </c>
    </row>
    <row r="62" spans="1:20" ht="12.75">
      <c r="A62" s="40" t="s">
        <v>137</v>
      </c>
      <c r="B62" s="34" t="s">
        <v>123</v>
      </c>
      <c r="C62" s="34" t="s">
        <v>124</v>
      </c>
      <c r="D62" s="33" t="s">
        <v>146</v>
      </c>
      <c r="E62" s="24" t="s">
        <v>131</v>
      </c>
      <c r="F62" s="38">
        <v>20</v>
      </c>
      <c r="G62" s="19"/>
      <c r="H62" s="27">
        <v>8</v>
      </c>
      <c r="I62" s="27">
        <v>15</v>
      </c>
      <c r="J62" s="27">
        <v>5</v>
      </c>
      <c r="K62" s="27">
        <v>6</v>
      </c>
      <c r="L62" s="27">
        <v>5</v>
      </c>
      <c r="M62" s="27">
        <f t="shared" si="7"/>
        <v>39</v>
      </c>
      <c r="N62" s="4"/>
      <c r="O62" s="4"/>
      <c r="P62" s="4"/>
      <c r="Q62" s="4"/>
      <c r="R62" s="4"/>
      <c r="S62" s="4">
        <f t="shared" si="3"/>
        <v>0</v>
      </c>
      <c r="T62" s="5">
        <f t="shared" si="4"/>
        <v>39</v>
      </c>
    </row>
    <row r="63" spans="1:20" ht="12.75">
      <c r="A63" s="41">
        <v>13</v>
      </c>
      <c r="B63" s="33" t="s">
        <v>100</v>
      </c>
      <c r="C63" s="33" t="s">
        <v>60</v>
      </c>
      <c r="D63" s="33" t="s">
        <v>146</v>
      </c>
      <c r="E63" s="22" t="s">
        <v>101</v>
      </c>
      <c r="F63" s="36">
        <v>8</v>
      </c>
      <c r="G63" s="14"/>
      <c r="H63" s="27">
        <v>8</v>
      </c>
      <c r="I63" s="27">
        <v>15</v>
      </c>
      <c r="J63" s="27">
        <v>4</v>
      </c>
      <c r="K63" s="27">
        <v>4</v>
      </c>
      <c r="L63" s="27">
        <v>7</v>
      </c>
      <c r="M63" s="27">
        <f t="shared" si="7"/>
        <v>38</v>
      </c>
      <c r="N63" s="4"/>
      <c r="O63" s="4"/>
      <c r="P63" s="4"/>
      <c r="Q63" s="4"/>
      <c r="R63" s="4"/>
      <c r="S63" s="4">
        <f t="shared" si="3"/>
        <v>0</v>
      </c>
      <c r="T63" s="5">
        <f t="shared" si="4"/>
        <v>38</v>
      </c>
    </row>
    <row r="64" spans="1:20" ht="12.75">
      <c r="A64" s="41">
        <v>2</v>
      </c>
      <c r="B64" s="33" t="s">
        <v>84</v>
      </c>
      <c r="C64" s="33" t="s">
        <v>94</v>
      </c>
      <c r="D64" s="33" t="s">
        <v>146</v>
      </c>
      <c r="E64" s="22" t="s">
        <v>98</v>
      </c>
      <c r="F64" s="36">
        <v>9</v>
      </c>
      <c r="G64" s="11"/>
      <c r="H64" s="27">
        <v>5</v>
      </c>
      <c r="I64" s="27">
        <v>15</v>
      </c>
      <c r="J64" s="27">
        <v>3</v>
      </c>
      <c r="K64" s="27">
        <v>8</v>
      </c>
      <c r="L64" s="27">
        <v>6</v>
      </c>
      <c r="M64" s="27">
        <f t="shared" si="7"/>
        <v>37</v>
      </c>
      <c r="N64" s="4"/>
      <c r="O64" s="4"/>
      <c r="P64" s="4"/>
      <c r="Q64" s="4"/>
      <c r="R64" s="4"/>
      <c r="S64" s="4">
        <f t="shared" si="3"/>
        <v>0</v>
      </c>
      <c r="T64" s="5">
        <f t="shared" si="4"/>
        <v>37</v>
      </c>
    </row>
    <row r="65" spans="1:20" ht="12.75">
      <c r="A65" s="41">
        <v>5</v>
      </c>
      <c r="B65" s="33" t="s">
        <v>95</v>
      </c>
      <c r="C65" s="33" t="s">
        <v>96</v>
      </c>
      <c r="D65" s="33" t="s">
        <v>146</v>
      </c>
      <c r="E65" s="22" t="s">
        <v>98</v>
      </c>
      <c r="F65" s="36">
        <v>7</v>
      </c>
      <c r="G65" s="12"/>
      <c r="H65" s="27">
        <v>7</v>
      </c>
      <c r="I65" s="27">
        <v>10</v>
      </c>
      <c r="J65" s="27">
        <v>5</v>
      </c>
      <c r="K65" s="27">
        <v>10</v>
      </c>
      <c r="L65" s="27">
        <v>5</v>
      </c>
      <c r="M65" s="27">
        <f t="shared" si="7"/>
        <v>37</v>
      </c>
      <c r="N65" s="4"/>
      <c r="O65" s="4"/>
      <c r="P65" s="4"/>
      <c r="Q65" s="4"/>
      <c r="R65" s="4"/>
      <c r="S65" s="4">
        <f t="shared" si="3"/>
        <v>0</v>
      </c>
      <c r="T65" s="5">
        <f t="shared" si="4"/>
        <v>37</v>
      </c>
    </row>
    <row r="66" spans="1:20" ht="12.75">
      <c r="A66" s="41">
        <v>69</v>
      </c>
      <c r="B66" s="31" t="s">
        <v>111</v>
      </c>
      <c r="C66" s="31" t="s">
        <v>31</v>
      </c>
      <c r="D66" s="34" t="s">
        <v>146</v>
      </c>
      <c r="E66" s="22" t="s">
        <v>36</v>
      </c>
      <c r="F66" s="36">
        <v>49</v>
      </c>
      <c r="G66" s="19"/>
      <c r="H66" s="27">
        <v>5</v>
      </c>
      <c r="I66" s="27">
        <v>12</v>
      </c>
      <c r="J66" s="27">
        <v>4</v>
      </c>
      <c r="K66" s="27">
        <v>10</v>
      </c>
      <c r="L66" s="27">
        <v>6</v>
      </c>
      <c r="M66" s="27">
        <f t="shared" si="7"/>
        <v>37</v>
      </c>
      <c r="N66" s="4"/>
      <c r="O66" s="4"/>
      <c r="P66" s="4"/>
      <c r="Q66" s="4"/>
      <c r="R66" s="4"/>
      <c r="S66" s="4">
        <f t="shared" si="3"/>
        <v>0</v>
      </c>
      <c r="T66" s="5">
        <f t="shared" si="4"/>
        <v>37</v>
      </c>
    </row>
    <row r="67" spans="1:20" ht="12.75">
      <c r="A67" s="41">
        <v>1</v>
      </c>
      <c r="B67" s="32" t="s">
        <v>92</v>
      </c>
      <c r="C67" s="32" t="s">
        <v>93</v>
      </c>
      <c r="D67" s="33" t="s">
        <v>146</v>
      </c>
      <c r="E67" s="22" t="s">
        <v>98</v>
      </c>
      <c r="F67" s="36">
        <v>9</v>
      </c>
      <c r="G67" s="11"/>
      <c r="H67" s="27">
        <v>5</v>
      </c>
      <c r="I67" s="27">
        <v>15</v>
      </c>
      <c r="J67" s="27">
        <v>5</v>
      </c>
      <c r="K67" s="27">
        <v>7</v>
      </c>
      <c r="L67" s="27">
        <v>4</v>
      </c>
      <c r="M67" s="27">
        <f t="shared" si="7"/>
        <v>36</v>
      </c>
      <c r="N67" s="4"/>
      <c r="O67" s="4"/>
      <c r="P67" s="4"/>
      <c r="Q67" s="4"/>
      <c r="R67" s="4"/>
      <c r="S67" s="4">
        <f t="shared" si="3"/>
        <v>0</v>
      </c>
      <c r="T67" s="5">
        <f t="shared" si="4"/>
        <v>36</v>
      </c>
    </row>
    <row r="68" spans="1:20" ht="12.75">
      <c r="A68" s="41">
        <v>38</v>
      </c>
      <c r="B68" s="32" t="s">
        <v>85</v>
      </c>
      <c r="C68" s="32" t="s">
        <v>86</v>
      </c>
      <c r="D68" s="32" t="s">
        <v>146</v>
      </c>
      <c r="E68" s="22" t="s">
        <v>89</v>
      </c>
      <c r="F68" s="36">
        <v>10</v>
      </c>
      <c r="G68" s="15"/>
      <c r="H68" s="28">
        <v>7</v>
      </c>
      <c r="I68" s="28">
        <v>12</v>
      </c>
      <c r="J68" s="28">
        <v>3</v>
      </c>
      <c r="K68" s="28">
        <v>6</v>
      </c>
      <c r="L68" s="28">
        <v>7</v>
      </c>
      <c r="M68" s="27">
        <f t="shared" si="7"/>
        <v>35</v>
      </c>
      <c r="N68" s="4"/>
      <c r="O68" s="4"/>
      <c r="P68" s="4"/>
      <c r="Q68" s="4"/>
      <c r="R68" s="4"/>
      <c r="S68" s="4">
        <f t="shared" si="3"/>
        <v>0</v>
      </c>
      <c r="T68" s="5">
        <f t="shared" si="4"/>
        <v>35</v>
      </c>
    </row>
    <row r="69" spans="1:20" ht="12.75">
      <c r="A69" s="41">
        <v>22</v>
      </c>
      <c r="B69" s="33" t="s">
        <v>70</v>
      </c>
      <c r="C69" s="33" t="s">
        <v>71</v>
      </c>
      <c r="D69" s="32" t="s">
        <v>146</v>
      </c>
      <c r="E69" s="22" t="s">
        <v>89</v>
      </c>
      <c r="F69" s="36">
        <v>14</v>
      </c>
      <c r="G69" s="15"/>
      <c r="H69" s="27">
        <v>10</v>
      </c>
      <c r="I69" s="27">
        <v>5</v>
      </c>
      <c r="J69" s="27">
        <v>4</v>
      </c>
      <c r="K69" s="27">
        <v>8</v>
      </c>
      <c r="L69" s="27">
        <v>7</v>
      </c>
      <c r="M69" s="27">
        <f t="shared" si="7"/>
        <v>34</v>
      </c>
      <c r="N69" s="4"/>
      <c r="O69" s="4"/>
      <c r="P69" s="4"/>
      <c r="Q69" s="4"/>
      <c r="R69" s="4"/>
      <c r="S69" s="4">
        <f t="shared" si="3"/>
        <v>0</v>
      </c>
      <c r="T69" s="5">
        <f t="shared" si="4"/>
        <v>34</v>
      </c>
    </row>
    <row r="70" spans="1:20" ht="12.75">
      <c r="A70" s="41">
        <v>33</v>
      </c>
      <c r="B70" s="32" t="s">
        <v>81</v>
      </c>
      <c r="C70" s="32" t="s">
        <v>55</v>
      </c>
      <c r="D70" s="32" t="s">
        <v>146</v>
      </c>
      <c r="E70" s="22" t="s">
        <v>89</v>
      </c>
      <c r="F70" s="38">
        <v>12</v>
      </c>
      <c r="G70" s="14"/>
      <c r="H70" s="27">
        <v>3</v>
      </c>
      <c r="I70" s="27">
        <v>15</v>
      </c>
      <c r="J70" s="27">
        <v>3</v>
      </c>
      <c r="K70" s="27">
        <v>7</v>
      </c>
      <c r="L70" s="27">
        <v>6</v>
      </c>
      <c r="M70" s="27">
        <f>SUM(H70:L70)</f>
        <v>34</v>
      </c>
      <c r="N70" s="4"/>
      <c r="O70" s="4"/>
      <c r="P70" s="4"/>
      <c r="Q70" s="4"/>
      <c r="R70" s="4"/>
      <c r="S70" s="4">
        <f t="shared" si="3"/>
        <v>0</v>
      </c>
      <c r="T70" s="5">
        <f t="shared" si="4"/>
        <v>34</v>
      </c>
    </row>
    <row r="71" spans="1:20" ht="12.75">
      <c r="A71" s="41">
        <v>43</v>
      </c>
      <c r="B71" s="32" t="s">
        <v>54</v>
      </c>
      <c r="C71" s="32" t="s">
        <v>55</v>
      </c>
      <c r="D71" s="33" t="s">
        <v>146</v>
      </c>
      <c r="E71" s="22" t="s">
        <v>61</v>
      </c>
      <c r="F71" s="38">
        <v>15</v>
      </c>
      <c r="G71" s="18"/>
      <c r="H71" s="27">
        <v>6</v>
      </c>
      <c r="I71" s="27">
        <v>15</v>
      </c>
      <c r="J71" s="27">
        <v>3</v>
      </c>
      <c r="K71" s="27">
        <v>4</v>
      </c>
      <c r="L71" s="27">
        <v>5</v>
      </c>
      <c r="M71" s="27">
        <f>SUM(H71:L71)</f>
        <v>33</v>
      </c>
      <c r="N71" s="4"/>
      <c r="O71" s="4"/>
      <c r="P71" s="4"/>
      <c r="Q71" s="4"/>
      <c r="R71" s="4"/>
      <c r="S71" s="4">
        <f t="shared" si="3"/>
        <v>0</v>
      </c>
      <c r="T71" s="5">
        <f t="shared" si="4"/>
        <v>33</v>
      </c>
    </row>
    <row r="72" spans="1:20" ht="12.75">
      <c r="A72" s="41">
        <v>11</v>
      </c>
      <c r="B72" s="33" t="s">
        <v>99</v>
      </c>
      <c r="C72" s="33" t="s">
        <v>88</v>
      </c>
      <c r="D72" s="33" t="s">
        <v>146</v>
      </c>
      <c r="E72" s="22" t="s">
        <v>101</v>
      </c>
      <c r="F72" s="36"/>
      <c r="G72" s="14"/>
      <c r="H72" s="27">
        <v>5</v>
      </c>
      <c r="I72" s="27">
        <v>15</v>
      </c>
      <c r="J72" s="27">
        <v>2</v>
      </c>
      <c r="K72" s="27">
        <v>4</v>
      </c>
      <c r="L72" s="27">
        <v>6</v>
      </c>
      <c r="M72" s="27">
        <f>SUM(H72:L72)</f>
        <v>32</v>
      </c>
      <c r="N72" s="4"/>
      <c r="O72" s="4"/>
      <c r="P72" s="4"/>
      <c r="Q72" s="4"/>
      <c r="R72" s="4"/>
      <c r="S72" s="4">
        <f t="shared" si="3"/>
        <v>0</v>
      </c>
      <c r="T72" s="5">
        <f t="shared" si="4"/>
        <v>32</v>
      </c>
    </row>
    <row r="73" spans="1:20" ht="12.75">
      <c r="A73" s="41">
        <v>60</v>
      </c>
      <c r="B73" s="33" t="s">
        <v>25</v>
      </c>
      <c r="C73" s="33" t="s">
        <v>26</v>
      </c>
      <c r="D73" s="34" t="s">
        <v>146</v>
      </c>
      <c r="E73" s="22" t="s">
        <v>36</v>
      </c>
      <c r="F73" s="36">
        <v>19</v>
      </c>
      <c r="G73" s="20"/>
      <c r="H73" s="27">
        <v>10</v>
      </c>
      <c r="I73" s="27">
        <v>8</v>
      </c>
      <c r="J73" s="27">
        <v>3</v>
      </c>
      <c r="K73" s="27">
        <v>4</v>
      </c>
      <c r="L73" s="27">
        <v>6</v>
      </c>
      <c r="M73" s="27">
        <f>SUM(H73:L73)</f>
        <v>31</v>
      </c>
      <c r="N73" s="4"/>
      <c r="O73" s="4"/>
      <c r="P73" s="4"/>
      <c r="Q73" s="4"/>
      <c r="R73" s="4"/>
      <c r="S73" s="4">
        <f t="shared" si="3"/>
        <v>0</v>
      </c>
      <c r="T73" s="5">
        <f t="shared" si="4"/>
        <v>31</v>
      </c>
    </row>
    <row r="74" spans="1:20" ht="12.75">
      <c r="A74" s="41">
        <v>10</v>
      </c>
      <c r="B74" s="33" t="s">
        <v>97</v>
      </c>
      <c r="C74" s="32" t="s">
        <v>86</v>
      </c>
      <c r="D74" s="33" t="s">
        <v>146</v>
      </c>
      <c r="E74" s="22" t="s">
        <v>98</v>
      </c>
      <c r="F74" s="36">
        <v>7</v>
      </c>
      <c r="G74" s="13"/>
      <c r="H74" s="27">
        <v>4</v>
      </c>
      <c r="I74" s="27">
        <v>15</v>
      </c>
      <c r="J74" s="27">
        <v>3</v>
      </c>
      <c r="K74" s="27">
        <v>3</v>
      </c>
      <c r="L74" s="27">
        <v>3</v>
      </c>
      <c r="M74" s="27">
        <f>SUM(H74:L74)</f>
        <v>28</v>
      </c>
      <c r="N74" s="4"/>
      <c r="O74" s="4"/>
      <c r="P74" s="4"/>
      <c r="Q74" s="4"/>
      <c r="R74" s="4"/>
      <c r="S74" s="4">
        <f t="shared" si="3"/>
        <v>0</v>
      </c>
      <c r="T74" s="5">
        <f t="shared" si="4"/>
        <v>28</v>
      </c>
    </row>
    <row r="75" spans="1:20" ht="12.75">
      <c r="A75" s="41">
        <v>45</v>
      </c>
      <c r="B75" s="33" t="s">
        <v>58</v>
      </c>
      <c r="C75" s="33" t="s">
        <v>43</v>
      </c>
      <c r="D75" s="33" t="s">
        <v>146</v>
      </c>
      <c r="E75" s="22" t="s">
        <v>61</v>
      </c>
      <c r="F75" s="36">
        <v>10</v>
      </c>
      <c r="G75" s="14"/>
      <c r="H75" s="27">
        <v>3</v>
      </c>
      <c r="I75" s="27">
        <v>15</v>
      </c>
      <c r="J75" s="27">
        <v>2</v>
      </c>
      <c r="K75" s="27">
        <v>1</v>
      </c>
      <c r="L75" s="27">
        <v>1</v>
      </c>
      <c r="M75" s="27">
        <f>SUM(H75:L75)</f>
        <v>22</v>
      </c>
      <c r="N75" s="4"/>
      <c r="O75" s="4"/>
      <c r="P75" s="4"/>
      <c r="Q75" s="4"/>
      <c r="R75" s="4"/>
      <c r="S75" s="4">
        <f t="shared" si="3"/>
        <v>0</v>
      </c>
      <c r="T75" s="5">
        <f t="shared" si="4"/>
        <v>22</v>
      </c>
    </row>
    <row r="76" spans="1:20" ht="12.75">
      <c r="A76" s="41">
        <v>34</v>
      </c>
      <c r="B76" s="31" t="s">
        <v>103</v>
      </c>
      <c r="C76" s="31" t="s">
        <v>104</v>
      </c>
      <c r="D76" s="32" t="s">
        <v>146</v>
      </c>
      <c r="E76" s="22" t="s">
        <v>89</v>
      </c>
      <c r="F76" s="36">
        <v>14</v>
      </c>
      <c r="G76" s="15"/>
      <c r="H76" s="27"/>
      <c r="I76" s="27"/>
      <c r="J76" s="27"/>
      <c r="K76" s="27"/>
      <c r="L76" s="27"/>
      <c r="M76" s="27">
        <f>SUM(H76:L76)</f>
        <v>0</v>
      </c>
      <c r="N76" s="4"/>
      <c r="O76" s="4"/>
      <c r="P76" s="4"/>
      <c r="Q76" s="4"/>
      <c r="R76" s="4"/>
      <c r="S76" s="4">
        <f t="shared" si="3"/>
        <v>0</v>
      </c>
      <c r="T76" s="5">
        <f t="shared" si="4"/>
        <v>0</v>
      </c>
    </row>
    <row r="77" spans="1:20" ht="12.75">
      <c r="A77" s="39">
        <v>91</v>
      </c>
      <c r="B77" s="33" t="s">
        <v>143</v>
      </c>
      <c r="C77" s="33" t="s">
        <v>144</v>
      </c>
      <c r="D77" s="32" t="s">
        <v>146</v>
      </c>
      <c r="E77" s="22" t="s">
        <v>89</v>
      </c>
      <c r="F77" s="36">
        <v>16</v>
      </c>
      <c r="G77" s="14"/>
      <c r="H77" s="27"/>
      <c r="I77" s="27"/>
      <c r="J77" s="27"/>
      <c r="K77" s="27"/>
      <c r="L77" s="27"/>
      <c r="M77" s="27">
        <f>SUM(H77:L77)</f>
        <v>0</v>
      </c>
      <c r="N77" s="4"/>
      <c r="O77" s="4"/>
      <c r="P77" s="4"/>
      <c r="Q77" s="4"/>
      <c r="R77" s="4"/>
      <c r="S77" s="4">
        <f t="shared" si="3"/>
        <v>0</v>
      </c>
      <c r="T77" s="5">
        <f t="shared" si="4"/>
        <v>0</v>
      </c>
    </row>
    <row r="78" spans="1:20" ht="12.75">
      <c r="A78" s="39">
        <v>93</v>
      </c>
      <c r="B78" s="33" t="s">
        <v>109</v>
      </c>
      <c r="C78" s="33" t="s">
        <v>144</v>
      </c>
      <c r="D78" s="32" t="s">
        <v>146</v>
      </c>
      <c r="E78" s="22" t="s">
        <v>89</v>
      </c>
      <c r="F78" s="36">
        <v>13</v>
      </c>
      <c r="G78" s="14"/>
      <c r="H78" s="27"/>
      <c r="I78" s="27"/>
      <c r="J78" s="27"/>
      <c r="K78" s="27"/>
      <c r="L78" s="27"/>
      <c r="M78" s="27">
        <f>SUM(H78:L78)</f>
        <v>0</v>
      </c>
      <c r="N78" s="4"/>
      <c r="O78" s="4"/>
      <c r="P78" s="4"/>
      <c r="Q78" s="4"/>
      <c r="R78" s="4"/>
      <c r="S78" s="4">
        <f t="shared" si="3"/>
        <v>0</v>
      </c>
      <c r="T78" s="5">
        <f t="shared" si="4"/>
        <v>0</v>
      </c>
    </row>
    <row r="79" spans="1:20" ht="12.75">
      <c r="A79" s="42">
        <v>48</v>
      </c>
      <c r="B79" s="32" t="s">
        <v>135</v>
      </c>
      <c r="C79" s="32" t="s">
        <v>104</v>
      </c>
      <c r="D79" s="33" t="s">
        <v>146</v>
      </c>
      <c r="E79" s="6" t="s">
        <v>61</v>
      </c>
      <c r="F79" s="38">
        <v>15</v>
      </c>
      <c r="G79" s="19"/>
      <c r="H79" s="27"/>
      <c r="I79" s="27"/>
      <c r="J79" s="27"/>
      <c r="K79" s="27"/>
      <c r="L79" s="27"/>
      <c r="M79" s="27">
        <f>SUM(H79:L79)</f>
        <v>0</v>
      </c>
      <c r="N79" s="4"/>
      <c r="O79" s="4"/>
      <c r="P79" s="4"/>
      <c r="Q79" s="4"/>
      <c r="R79" s="4"/>
      <c r="S79" s="4">
        <f t="shared" si="3"/>
        <v>0</v>
      </c>
      <c r="T79" s="5">
        <f t="shared" si="4"/>
        <v>0</v>
      </c>
    </row>
    <row r="80" spans="1:20" ht="12.75">
      <c r="A80" s="31" t="s">
        <v>0</v>
      </c>
      <c r="B80" s="31" t="s">
        <v>1</v>
      </c>
      <c r="C80" s="31"/>
      <c r="D80" s="31"/>
      <c r="E80" s="3"/>
      <c r="F80" s="31" t="s">
        <v>2</v>
      </c>
      <c r="G80" s="3" t="s">
        <v>3</v>
      </c>
      <c r="H80" s="27" t="s">
        <v>4</v>
      </c>
      <c r="I80" s="27" t="s">
        <v>5</v>
      </c>
      <c r="J80" s="27" t="s">
        <v>6</v>
      </c>
      <c r="K80" s="27" t="s">
        <v>7</v>
      </c>
      <c r="L80" s="27" t="s">
        <v>7</v>
      </c>
      <c r="M80" s="27" t="s">
        <v>8</v>
      </c>
      <c r="N80" s="4" t="s">
        <v>4</v>
      </c>
      <c r="O80" s="4" t="s">
        <v>5</v>
      </c>
      <c r="P80" s="4" t="s">
        <v>6</v>
      </c>
      <c r="Q80" s="4" t="s">
        <v>7</v>
      </c>
      <c r="R80" s="4" t="s">
        <v>7</v>
      </c>
      <c r="S80" s="4" t="s">
        <v>8</v>
      </c>
      <c r="T80" s="5"/>
    </row>
  </sheetData>
  <printOptions/>
  <pageMargins left="0.88" right="0.51" top="0.33" bottom="0.19" header="0.5" footer="0.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Carrs Silver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Carr</dc:creator>
  <cp:keywords/>
  <dc:description/>
  <cp:lastModifiedBy>Martin Carr</cp:lastModifiedBy>
  <cp:lastPrinted>2006-05-27T11:31:19Z</cp:lastPrinted>
  <dcterms:created xsi:type="dcterms:W3CDTF">2004-11-09T10:45:38Z</dcterms:created>
  <dcterms:modified xsi:type="dcterms:W3CDTF">2006-05-28T15:57:25Z</dcterms:modified>
  <cp:category/>
  <cp:version/>
  <cp:contentType/>
  <cp:contentStatus/>
</cp:coreProperties>
</file>