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171" yWindow="65431" windowWidth="15480" windowHeight="7275" activeTab="1"/>
  </bookViews>
  <sheets>
    <sheet name="SKI TOP 3 PRIZES" sheetId="1" r:id="rId1"/>
    <sheet name="SLOPE STYLE" sheetId="2" r:id="rId2"/>
    <sheet name="BIG AIR" sheetId="3" r:id="rId3"/>
  </sheets>
  <definedNames>
    <definedName name="_xlnm._FilterDatabase" localSheetId="2" hidden="1">'BIG AIR'!$B$3:$H$76</definedName>
    <definedName name="db" localSheetId="2">'BIG AIR'!$B$3:$H$76</definedName>
    <definedName name="db" localSheetId="1">'SLOPE STYLE'!$A$4:$H$23</definedName>
    <definedName name="db_1" localSheetId="1">'SLOPE STYLE'!$A$32:$H$34</definedName>
    <definedName name="_xlnm.Print_Area" localSheetId="2">'BIG AIR'!$A$1:$V$51</definedName>
    <definedName name="_xlnm.Print_Area" localSheetId="0">'SKI TOP 3 PRIZES'!$A$1:$O$22</definedName>
    <definedName name="_xlnm.Print_Area" localSheetId="1">'SLOPE STYLE'!$A$1:$O$54</definedName>
  </definedNames>
  <calcPr fullCalcOnLoad="1"/>
</workbook>
</file>

<file path=xl/comments2.xml><?xml version="1.0" encoding="utf-8"?>
<comments xmlns="http://schemas.openxmlformats.org/spreadsheetml/2006/main">
  <authors>
    <author>Jenny Ahnell</author>
    <author>spencer.claridge</author>
  </authors>
  <commentList>
    <comment ref="B11" authorId="0">
      <text>
        <r>
          <rPr>
            <b/>
            <sz val="8"/>
            <rFont val="Tahoma"/>
            <family val="0"/>
          </rPr>
          <t>Jenny Ahnell:</t>
        </r>
        <r>
          <rPr>
            <sz val="8"/>
            <rFont val="Tahoma"/>
            <family val="0"/>
          </rPr>
          <t xml:space="preserve">
Card as Deposit</t>
        </r>
      </text>
    </comment>
    <comment ref="B49" authorId="1">
      <text>
        <r>
          <rPr>
            <b/>
            <sz val="8"/>
            <rFont val="Tahoma"/>
            <family val="0"/>
          </rPr>
          <t>spencer.claridge:</t>
        </r>
        <r>
          <rPr>
            <sz val="8"/>
            <rFont val="Tahoma"/>
            <family val="0"/>
          </rPr>
          <t xml:space="preserve">
Shelley's card as deposit</t>
        </r>
      </text>
    </comment>
  </commentList>
</comments>
</file>

<file path=xl/comments3.xml><?xml version="1.0" encoding="utf-8"?>
<comments xmlns="http://schemas.openxmlformats.org/spreadsheetml/2006/main">
  <authors>
    <author>Jenny Ahnell</author>
    <author>spencer.claridge</author>
  </authors>
  <commentList>
    <comment ref="B9" authorId="0">
      <text>
        <r>
          <rPr>
            <b/>
            <sz val="8"/>
            <rFont val="Tahoma"/>
            <family val="0"/>
          </rPr>
          <t>Jenny Ahnell:</t>
        </r>
        <r>
          <rPr>
            <sz val="8"/>
            <rFont val="Tahoma"/>
            <family val="0"/>
          </rPr>
          <t xml:space="preserve">
Card as Deposit</t>
        </r>
      </text>
    </comment>
    <comment ref="B46" authorId="1">
      <text>
        <r>
          <rPr>
            <b/>
            <sz val="8"/>
            <rFont val="Tahoma"/>
            <family val="0"/>
          </rPr>
          <t>spencer.claridge:</t>
        </r>
        <r>
          <rPr>
            <sz val="8"/>
            <rFont val="Tahoma"/>
            <family val="0"/>
          </rPr>
          <t xml:space="preserve">
Shelley's card as deposit</t>
        </r>
      </text>
    </comment>
  </commentList>
</comments>
</file>

<file path=xl/sharedStrings.xml><?xml version="1.0" encoding="utf-8"?>
<sst xmlns="http://schemas.openxmlformats.org/spreadsheetml/2006/main" count="529" uniqueCount="202">
  <si>
    <t>Age
Cat</t>
  </si>
  <si>
    <t>Nat</t>
  </si>
  <si>
    <t>Sponsor</t>
  </si>
  <si>
    <t>Jake</t>
  </si>
  <si>
    <t>Sam</t>
  </si>
  <si>
    <t>Last Name</t>
  </si>
  <si>
    <t>First Name</t>
  </si>
  <si>
    <t>Richard</t>
  </si>
  <si>
    <t>Birth date</t>
  </si>
  <si>
    <t>SW</t>
  </si>
  <si>
    <t>Taylor</t>
  </si>
  <si>
    <t>KW</t>
  </si>
  <si>
    <t>Ben</t>
  </si>
  <si>
    <t>James</t>
  </si>
  <si>
    <t>Luke</t>
  </si>
  <si>
    <t>Bib</t>
  </si>
  <si>
    <t>YW</t>
  </si>
  <si>
    <t>JM</t>
  </si>
  <si>
    <t>MW</t>
  </si>
  <si>
    <t>Alex</t>
  </si>
  <si>
    <t>MM</t>
  </si>
  <si>
    <t>KM</t>
  </si>
  <si>
    <t>YM</t>
  </si>
  <si>
    <t>Will</t>
  </si>
  <si>
    <t>SM</t>
  </si>
  <si>
    <t>1st Run</t>
  </si>
  <si>
    <t>2nd Run</t>
  </si>
  <si>
    <t>Best Run</t>
  </si>
  <si>
    <t>Judge1</t>
  </si>
  <si>
    <t>Judge2</t>
  </si>
  <si>
    <t>Women</t>
  </si>
  <si>
    <t>Men</t>
  </si>
  <si>
    <t>Overall
Rank</t>
  </si>
  <si>
    <t>Big Air Results</t>
  </si>
  <si>
    <t>Qualification</t>
  </si>
  <si>
    <t>Finals</t>
  </si>
  <si>
    <t>Run 1</t>
  </si>
  <si>
    <t>Run 2</t>
  </si>
  <si>
    <t>Mark</t>
  </si>
  <si>
    <t>OVERALL 1ST</t>
  </si>
  <si>
    <t>OVERALL 2ND</t>
  </si>
  <si>
    <t>OVERALL 3RD</t>
  </si>
  <si>
    <t>MASTER 1ST</t>
  </si>
  <si>
    <t>MASTER 2ND</t>
  </si>
  <si>
    <t>MASTER 3RD</t>
  </si>
  <si>
    <t>JUNIOR 1ST</t>
  </si>
  <si>
    <t>JUNIOR 2ND</t>
  </si>
  <si>
    <t>JUNIOR 3RD</t>
  </si>
  <si>
    <t>YOUTH 1ST</t>
  </si>
  <si>
    <t>YOUTH 2ND</t>
  </si>
  <si>
    <t>YOUTH 3RD</t>
  </si>
  <si>
    <t>KIDS 1ST</t>
  </si>
  <si>
    <t xml:space="preserve">KIDS 2ND </t>
  </si>
  <si>
    <t>KIDS 3RD</t>
  </si>
  <si>
    <t>KIDS 2ND</t>
  </si>
  <si>
    <t>x</t>
  </si>
  <si>
    <t>Overall Rank</t>
  </si>
  <si>
    <t>Judge 1</t>
  </si>
  <si>
    <t>Judge 2</t>
  </si>
  <si>
    <t>Harry</t>
  </si>
  <si>
    <t>Michael</t>
  </si>
  <si>
    <t>Salomon</t>
  </si>
  <si>
    <t>Josh</t>
  </si>
  <si>
    <t>Slopestyle Combo Results</t>
  </si>
  <si>
    <t>Run1</t>
  </si>
  <si>
    <t>Run2</t>
  </si>
  <si>
    <t>BIG AIR CHAMPIONSHIPS MEN</t>
  </si>
  <si>
    <t>BIG AIR CHAMPIONSHIPS WOMEN</t>
  </si>
  <si>
    <t>SLOPESTYLE COMBO WOMEN</t>
  </si>
  <si>
    <t>SLOPESTYLE COMBO MEN</t>
  </si>
  <si>
    <t>QP Best Trick</t>
  </si>
  <si>
    <t>QP Highest Air</t>
  </si>
  <si>
    <t>Orange AIM FREESTYLE SKI SERIES - WARMWELL</t>
  </si>
  <si>
    <t>Birch</t>
  </si>
  <si>
    <t>Francis</t>
  </si>
  <si>
    <t>Fawcett</t>
  </si>
  <si>
    <t>Joshua</t>
  </si>
  <si>
    <t>Flindall</t>
  </si>
  <si>
    <t>Rory</t>
  </si>
  <si>
    <t>Law</t>
  </si>
  <si>
    <t>Terry</t>
  </si>
  <si>
    <t>Bolle,sbartletts</t>
  </si>
  <si>
    <t xml:space="preserve"> 02/07/1998</t>
  </si>
  <si>
    <t>Walker</t>
  </si>
  <si>
    <t>Elliot</t>
  </si>
  <si>
    <t>Chester</t>
  </si>
  <si>
    <t>Moore</t>
  </si>
  <si>
    <t>Lewis</t>
  </si>
  <si>
    <t>Schmidt</t>
  </si>
  <si>
    <t>Geogre</t>
  </si>
  <si>
    <t>Turner</t>
  </si>
  <si>
    <t>Alden</t>
  </si>
  <si>
    <t>Maxwell</t>
  </si>
  <si>
    <t>Burrows</t>
  </si>
  <si>
    <t>DRAGONAVALAAN</t>
  </si>
  <si>
    <t>Cornish</t>
  </si>
  <si>
    <t>Daniels</t>
  </si>
  <si>
    <t>Ross</t>
  </si>
  <si>
    <t>SALOMON</t>
  </si>
  <si>
    <t>Longley</t>
  </si>
  <si>
    <t xml:space="preserve">Andrew </t>
  </si>
  <si>
    <t>Martin</t>
  </si>
  <si>
    <t>Nur</t>
  </si>
  <si>
    <t>Richards</t>
  </si>
  <si>
    <t>Charlie</t>
  </si>
  <si>
    <t>Webb</t>
  </si>
  <si>
    <t>Woods</t>
  </si>
  <si>
    <t xml:space="preserve">James </t>
  </si>
  <si>
    <t>Cluett</t>
  </si>
  <si>
    <t>Dorward</t>
  </si>
  <si>
    <t>Adam</t>
  </si>
  <si>
    <t>Jenkins</t>
  </si>
  <si>
    <t>Max</t>
  </si>
  <si>
    <t>Burnell</t>
  </si>
  <si>
    <t>Collin</t>
  </si>
  <si>
    <t>Andrew</t>
  </si>
  <si>
    <t>Avalaan</t>
  </si>
  <si>
    <t>tom</t>
  </si>
  <si>
    <t>Bimpson</t>
  </si>
  <si>
    <t>Ball</t>
  </si>
  <si>
    <t>Darryl</t>
  </si>
  <si>
    <t>Embling</t>
  </si>
  <si>
    <t>Robert</t>
  </si>
  <si>
    <t>Foster</t>
  </si>
  <si>
    <t>Ted</t>
  </si>
  <si>
    <t>Scott/EB</t>
  </si>
  <si>
    <t>Hall</t>
  </si>
  <si>
    <t>Adrian</t>
  </si>
  <si>
    <t>Watson</t>
  </si>
  <si>
    <t>Potts</t>
  </si>
  <si>
    <t xml:space="preserve">Darren </t>
  </si>
  <si>
    <t>Paul</t>
  </si>
  <si>
    <t>Ellie</t>
  </si>
  <si>
    <t>Carpenter</t>
  </si>
  <si>
    <t>Colette</t>
  </si>
  <si>
    <t>Kirsty</t>
  </si>
  <si>
    <t>Dyer</t>
  </si>
  <si>
    <t>Faith</t>
  </si>
  <si>
    <t>Jones</t>
  </si>
  <si>
    <t>Shelley</t>
  </si>
  <si>
    <t>SALADD</t>
  </si>
  <si>
    <t>Helen</t>
  </si>
  <si>
    <t xml:space="preserve">Orange AIM Freestyle Ski Series - Warmwell 2nd October </t>
  </si>
  <si>
    <t>Tomlinson</t>
  </si>
  <si>
    <t>Joseph</t>
  </si>
  <si>
    <t>Howell</t>
  </si>
  <si>
    <t>Tim</t>
  </si>
  <si>
    <t>16/081989</t>
  </si>
  <si>
    <t>Samuel</t>
  </si>
  <si>
    <t>9=</t>
  </si>
  <si>
    <t>15=</t>
  </si>
  <si>
    <t>22=</t>
  </si>
  <si>
    <t>25=</t>
  </si>
  <si>
    <t>30=</t>
  </si>
  <si>
    <t>32=</t>
  </si>
  <si>
    <t>38=</t>
  </si>
  <si>
    <t>Richard Martin Vans Shoes</t>
  </si>
  <si>
    <t>Richard Martin
Trespass Jkt</t>
  </si>
  <si>
    <t>Andrew Collin
Etnies Shoes</t>
  </si>
  <si>
    <t>Tom Ross nixon stuff</t>
  </si>
  <si>
    <t>Michael Nur etnies stuff</t>
  </si>
  <si>
    <t>Rory Flindall
Trespass pnt</t>
  </si>
  <si>
    <t>Josh Birch vans shoes</t>
  </si>
  <si>
    <t>George Schmidt nixon stuff</t>
  </si>
  <si>
    <t>Ellie Birch Vans Shoes</t>
  </si>
  <si>
    <t>Colette Carpenter
Trespass Jkt</t>
  </si>
  <si>
    <t>Kirsty Schmidt Etnies Shoes</t>
  </si>
  <si>
    <t>Ellie Birch
Vans Shoes</t>
  </si>
  <si>
    <t>DNS</t>
  </si>
  <si>
    <t>Joshua Fawcett Animal £120</t>
  </si>
  <si>
    <t>Kirsty Schmidt
Trespass Pnt</t>
  </si>
  <si>
    <t>Richard Martin
Animal £80</t>
  </si>
  <si>
    <t>Charlie Richards
Nixon stuff</t>
  </si>
  <si>
    <t>Helen Moore
Ortovox Rucksack</t>
  </si>
  <si>
    <t>Charlie Richards £50 Cash</t>
  </si>
  <si>
    <t>Richard Martin
£75 cash</t>
  </si>
  <si>
    <t xml:space="preserve">James Webb
£125 cash
Orange Phone </t>
  </si>
  <si>
    <t xml:space="preserve">Shelley Jones
£125 cash
Orange Phone </t>
  </si>
  <si>
    <t>Ellie Birch
£75 cash</t>
  </si>
  <si>
    <t>Colette Carpenter £50 Cash</t>
  </si>
  <si>
    <t>Charlie Richards</t>
  </si>
  <si>
    <t>Richard Martin</t>
  </si>
  <si>
    <t>James Woods
Animal £120</t>
  </si>
  <si>
    <t>James Webb
Eastpak Rucksack</t>
  </si>
  <si>
    <t>Darren Schmidt
Ortovox Rucksack</t>
  </si>
  <si>
    <t>Paul Webb
Trespass Pnt</t>
  </si>
  <si>
    <t>James Woods
Eastpak Wheelie Bag</t>
  </si>
  <si>
    <t>Shelly Jones
Eastpak Wheelie Bag</t>
  </si>
  <si>
    <t xml:space="preserve">James Webb
Eastpak Rucksack </t>
  </si>
  <si>
    <t xml:space="preserve">Faith Dyer
Eastpak Rucksack </t>
  </si>
  <si>
    <t>James Webb
Animal £120</t>
  </si>
  <si>
    <t>Andrew Collin
Animal £120</t>
  </si>
  <si>
    <t>Paul Webb Eastpak Rucksack</t>
  </si>
  <si>
    <t>Helen Moore
Trespass Pnt</t>
  </si>
  <si>
    <t>Ellie Birch
Helly Hansen Pnt
Etnies T</t>
  </si>
  <si>
    <t>Colette Carpenter
Animal £80</t>
  </si>
  <si>
    <t>Darren Schmidt Trespass Jkt</t>
  </si>
  <si>
    <t>Alex Bimpson
Eastpak Rucksack</t>
  </si>
  <si>
    <t>Tom Ross
Trespass Jkt</t>
  </si>
  <si>
    <t>Joseph Tomlinson
Trespass Jkt</t>
  </si>
  <si>
    <t>Van Shoes</t>
  </si>
  <si>
    <t>Vans Shoes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</si>
</sst>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£&quot;#,##0"/>
    <numFmt numFmtId="171" formatCode="[$-809]dd\ mmmm\ yyyy"/>
    <numFmt numFmtId="172" formatCode="dd/mm/yy;@"/>
    <numFmt numFmtId="173" formatCode="dd/mm/yyyy;@"/>
    <numFmt numFmtId="174" formatCode="mmm\-yyyy"/>
  </numFmts>
  <fonts count="2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Tahoma"/>
      <family val="2"/>
    </font>
    <font>
      <sz val="9"/>
      <color indexed="10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sz val="10"/>
      <name val="Arial"/>
      <family val="0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Genev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 horizontal="left" wrapText="1"/>
    </xf>
    <xf numFmtId="173" fontId="8" fillId="0" borderId="0" xfId="0" applyNumberFormat="1" applyFont="1" applyAlignment="1">
      <alignment horizontal="left"/>
    </xf>
    <xf numFmtId="173" fontId="0" fillId="2" borderId="1" xfId="0" applyNumberFormat="1" applyFont="1" applyFill="1" applyBorder="1" applyAlignment="1">
      <alignment horizontal="left"/>
    </xf>
    <xf numFmtId="173" fontId="0" fillId="0" borderId="0" xfId="0" applyNumberFormat="1" applyFont="1" applyAlignment="1">
      <alignment horizontal="left"/>
    </xf>
    <xf numFmtId="173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7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3" borderId="0" xfId="0" applyFill="1" applyAlignment="1">
      <alignment/>
    </xf>
    <xf numFmtId="0" fontId="12" fillId="0" borderId="0" xfId="21" applyFont="1" applyFill="1" applyAlignment="1">
      <alignment/>
      <protection/>
    </xf>
    <xf numFmtId="0" fontId="13" fillId="0" borderId="0" xfId="21" applyFont="1" applyAlignment="1">
      <alignment/>
      <protection/>
    </xf>
    <xf numFmtId="0" fontId="11" fillId="0" borderId="0" xfId="21">
      <alignment/>
      <protection/>
    </xf>
    <xf numFmtId="0" fontId="14" fillId="0" borderId="1" xfId="21" applyFont="1" applyBorder="1" applyAlignment="1">
      <alignment horizontal="left"/>
      <protection/>
    </xf>
    <xf numFmtId="0" fontId="15" fillId="0" borderId="1" xfId="21" applyFont="1" applyBorder="1" applyAlignment="1">
      <alignment horizontal="center"/>
      <protection/>
    </xf>
    <xf numFmtId="0" fontId="11" fillId="0" borderId="1" xfId="21" applyBorder="1">
      <alignment/>
      <protection/>
    </xf>
    <xf numFmtId="0" fontId="15" fillId="4" borderId="1" xfId="21" applyFont="1" applyFill="1" applyBorder="1" applyAlignment="1">
      <alignment horizontal="center" wrapText="1"/>
      <protection/>
    </xf>
    <xf numFmtId="6" fontId="15" fillId="0" borderId="1" xfId="21" applyNumberFormat="1" applyFont="1" applyBorder="1" applyAlignment="1">
      <alignment horizontal="center" wrapText="1"/>
      <protection/>
    </xf>
    <xf numFmtId="0" fontId="15" fillId="0" borderId="1" xfId="21" applyFont="1" applyBorder="1" applyAlignment="1">
      <alignment horizontal="center" wrapText="1"/>
      <protection/>
    </xf>
    <xf numFmtId="0" fontId="15" fillId="0" borderId="1" xfId="21" applyFont="1" applyBorder="1" applyAlignment="1">
      <alignment horizontal="left"/>
      <protection/>
    </xf>
    <xf numFmtId="0" fontId="15" fillId="0" borderId="0" xfId="21" applyFont="1" applyAlignment="1">
      <alignment horizontal="left"/>
      <protection/>
    </xf>
    <xf numFmtId="0" fontId="15" fillId="0" borderId="0" xfId="21" applyFont="1" applyAlignment="1">
      <alignment horizontal="center"/>
      <protection/>
    </xf>
    <xf numFmtId="0" fontId="15" fillId="0" borderId="0" xfId="21" applyFont="1" applyAlignment="1">
      <alignment/>
      <protection/>
    </xf>
    <xf numFmtId="0" fontId="11" fillId="0" borderId="0" xfId="21" applyAlignment="1">
      <alignment/>
      <protection/>
    </xf>
    <xf numFmtId="6" fontId="15" fillId="0" borderId="0" xfId="21" applyNumberFormat="1" applyFont="1" applyBorder="1" applyAlignment="1">
      <alignment horizontal="center" wrapText="1"/>
      <protection/>
    </xf>
    <xf numFmtId="0" fontId="11" fillId="0" borderId="0" xfId="21" applyFont="1" applyFill="1" applyBorder="1" applyAlignment="1">
      <alignment horizontal="left"/>
      <protection/>
    </xf>
    <xf numFmtId="0" fontId="11" fillId="0" borderId="0" xfId="21" applyFill="1" applyBorder="1">
      <alignment/>
      <protection/>
    </xf>
    <xf numFmtId="0" fontId="16" fillId="0" borderId="0" xfId="21" applyFont="1">
      <alignment/>
      <protection/>
    </xf>
    <xf numFmtId="0" fontId="11" fillId="0" borderId="0" xfId="21" applyFill="1" applyBorder="1" applyAlignment="1">
      <alignment horizontal="left"/>
      <protection/>
    </xf>
    <xf numFmtId="0" fontId="17" fillId="0" borderId="0" xfId="21" applyFont="1" applyFill="1" applyBorder="1" applyAlignment="1">
      <alignment horizontal="left"/>
      <protection/>
    </xf>
    <xf numFmtId="0" fontId="17" fillId="0" borderId="0" xfId="21" applyFont="1" applyFill="1" applyBorder="1">
      <alignment/>
      <protection/>
    </xf>
    <xf numFmtId="0" fontId="11" fillId="0" borderId="0" xfId="21" applyFill="1">
      <alignment/>
      <protection/>
    </xf>
    <xf numFmtId="0" fontId="10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1" fillId="5" borderId="2" xfId="0" applyFont="1" applyFill="1" applyBorder="1" applyAlignment="1">
      <alignment/>
    </xf>
    <xf numFmtId="0" fontId="15" fillId="0" borderId="0" xfId="21" applyFont="1" applyBorder="1" applyAlignment="1">
      <alignment horizontal="center" wrapText="1"/>
      <protection/>
    </xf>
    <xf numFmtId="0" fontId="0" fillId="6" borderId="0" xfId="0" applyNumberFormat="1" applyFill="1" applyAlignment="1">
      <alignment horizontal="left"/>
    </xf>
    <xf numFmtId="0" fontId="0" fillId="6" borderId="0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6" borderId="0" xfId="0" applyNumberFormat="1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right"/>
    </xf>
    <xf numFmtId="0" fontId="0" fillId="6" borderId="0" xfId="0" applyFill="1" applyAlignment="1">
      <alignment horizontal="left"/>
    </xf>
    <xf numFmtId="173" fontId="0" fillId="0" borderId="0" xfId="0" applyNumberFormat="1" applyFont="1" applyFill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MPrizelist_bracknel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SheetLayoutView="75" workbookViewId="0" topLeftCell="A1">
      <selection activeCell="I9" sqref="I9"/>
    </sheetView>
  </sheetViews>
  <sheetFormatPr defaultColWidth="9.00390625" defaultRowHeight="12"/>
  <cols>
    <col min="1" max="1" width="17.00390625" style="28" customWidth="1"/>
    <col min="2" max="3" width="11.25390625" style="28" bestFit="1" customWidth="1"/>
    <col min="4" max="4" width="12.875" style="28" customWidth="1"/>
    <col min="5" max="5" width="10.75390625" style="28" bestFit="1" customWidth="1"/>
    <col min="6" max="6" width="10.25390625" style="28" bestFit="1" customWidth="1"/>
    <col min="7" max="7" width="12.00390625" style="28" customWidth="1"/>
    <col min="8" max="9" width="11.625" style="28" customWidth="1"/>
    <col min="10" max="10" width="12.875" style="28" customWidth="1"/>
    <col min="11" max="11" width="11.75390625" style="43" customWidth="1"/>
    <col min="12" max="12" width="11.875" style="43" customWidth="1"/>
    <col min="13" max="13" width="9.875" style="28" customWidth="1"/>
    <col min="14" max="16384" width="9.125" style="28" customWidth="1"/>
  </cols>
  <sheetData>
    <row r="1" spans="1:15" ht="12.75">
      <c r="A1" s="26" t="s">
        <v>72</v>
      </c>
      <c r="B1" s="27"/>
      <c r="C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2.75">
      <c r="A2" s="29" t="s">
        <v>66</v>
      </c>
      <c r="B2" s="30"/>
      <c r="C2" s="30"/>
      <c r="D2" s="31"/>
      <c r="E2" s="31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2.75">
      <c r="A3" s="32" t="s">
        <v>39</v>
      </c>
      <c r="B3" s="32" t="s">
        <v>40</v>
      </c>
      <c r="C3" s="32" t="s">
        <v>41</v>
      </c>
      <c r="D3" s="32" t="s">
        <v>42</v>
      </c>
      <c r="E3" s="32" t="s">
        <v>43</v>
      </c>
      <c r="F3" s="32" t="s">
        <v>44</v>
      </c>
      <c r="G3" s="32" t="s">
        <v>45</v>
      </c>
      <c r="H3" s="32" t="s">
        <v>46</v>
      </c>
      <c r="I3" s="32" t="s">
        <v>47</v>
      </c>
      <c r="J3" s="32" t="s">
        <v>48</v>
      </c>
      <c r="K3" s="32" t="s">
        <v>49</v>
      </c>
      <c r="L3" s="32" t="s">
        <v>50</v>
      </c>
      <c r="M3" s="32" t="s">
        <v>51</v>
      </c>
      <c r="N3" s="32" t="s">
        <v>52</v>
      </c>
      <c r="O3" s="32" t="s">
        <v>53</v>
      </c>
    </row>
    <row r="4" spans="1:15" ht="45">
      <c r="A4" s="33" t="s">
        <v>176</v>
      </c>
      <c r="B4" s="33" t="s">
        <v>175</v>
      </c>
      <c r="C4" s="33" t="s">
        <v>174</v>
      </c>
      <c r="D4" s="34" t="s">
        <v>196</v>
      </c>
      <c r="E4" s="34" t="s">
        <v>192</v>
      </c>
      <c r="F4" s="34" t="s">
        <v>55</v>
      </c>
      <c r="G4" s="33" t="s">
        <v>191</v>
      </c>
      <c r="H4" s="34" t="s">
        <v>198</v>
      </c>
      <c r="I4" s="33" t="s">
        <v>197</v>
      </c>
      <c r="J4" s="33" t="s">
        <v>190</v>
      </c>
      <c r="K4" s="34" t="s">
        <v>171</v>
      </c>
      <c r="L4" s="34" t="s">
        <v>172</v>
      </c>
      <c r="M4" s="34" t="s">
        <v>169</v>
      </c>
      <c r="N4" s="34" t="s">
        <v>199</v>
      </c>
      <c r="O4" s="34" t="s">
        <v>161</v>
      </c>
    </row>
    <row r="5" spans="1:15" ht="12.75">
      <c r="A5" s="29" t="s">
        <v>67</v>
      </c>
      <c r="B5" s="30"/>
      <c r="C5" s="30"/>
      <c r="D5" s="35"/>
      <c r="E5" s="30"/>
      <c r="F5" s="30"/>
      <c r="G5" s="30"/>
      <c r="H5" s="34"/>
      <c r="I5" s="30"/>
      <c r="J5" s="30"/>
      <c r="K5" s="30"/>
      <c r="L5" s="30"/>
      <c r="M5" s="30"/>
      <c r="N5" s="30"/>
      <c r="O5" s="30"/>
    </row>
    <row r="6" spans="1:15" ht="12.75">
      <c r="A6" s="32" t="s">
        <v>39</v>
      </c>
      <c r="B6" s="32" t="s">
        <v>40</v>
      </c>
      <c r="C6" s="32" t="s">
        <v>41</v>
      </c>
      <c r="D6" s="32" t="s">
        <v>42</v>
      </c>
      <c r="E6" s="32" t="s">
        <v>43</v>
      </c>
      <c r="F6" s="32" t="s">
        <v>44</v>
      </c>
      <c r="G6" s="32" t="s">
        <v>45</v>
      </c>
      <c r="H6" s="32" t="s">
        <v>46</v>
      </c>
      <c r="I6" s="32" t="s">
        <v>47</v>
      </c>
      <c r="J6" s="32" t="s">
        <v>48</v>
      </c>
      <c r="K6" s="32" t="s">
        <v>49</v>
      </c>
      <c r="L6" s="32" t="s">
        <v>50</v>
      </c>
      <c r="M6" s="32" t="s">
        <v>51</v>
      </c>
      <c r="N6" s="32" t="s">
        <v>54</v>
      </c>
      <c r="O6" s="32" t="s">
        <v>53</v>
      </c>
    </row>
    <row r="7" spans="1:15" ht="44.25" customHeight="1">
      <c r="A7" s="33" t="s">
        <v>177</v>
      </c>
      <c r="B7" s="33" t="s">
        <v>178</v>
      </c>
      <c r="C7" s="33" t="s">
        <v>179</v>
      </c>
      <c r="D7" s="34" t="s">
        <v>193</v>
      </c>
      <c r="E7" s="34" t="s">
        <v>55</v>
      </c>
      <c r="F7" s="34" t="s">
        <v>55</v>
      </c>
      <c r="G7" s="34" t="s">
        <v>55</v>
      </c>
      <c r="H7" s="34" t="s">
        <v>55</v>
      </c>
      <c r="I7" s="34" t="s">
        <v>55</v>
      </c>
      <c r="J7" s="34" t="s">
        <v>195</v>
      </c>
      <c r="K7" s="34" t="s">
        <v>170</v>
      </c>
      <c r="L7" s="34" t="s">
        <v>55</v>
      </c>
      <c r="M7" s="34" t="s">
        <v>194</v>
      </c>
      <c r="N7" s="34" t="s">
        <v>55</v>
      </c>
      <c r="O7" s="34" t="s">
        <v>55</v>
      </c>
    </row>
    <row r="8" spans="1:15" ht="12.75">
      <c r="A8" s="36"/>
      <c r="B8" s="37"/>
      <c r="C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12.75">
      <c r="A9" s="36"/>
      <c r="B9" s="37"/>
      <c r="C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12.75">
      <c r="A10" s="38"/>
      <c r="B10" s="39"/>
      <c r="C10" s="39"/>
      <c r="E10" s="39"/>
      <c r="F10" s="39"/>
      <c r="G10" s="39"/>
      <c r="H10" s="39"/>
      <c r="I10" s="39"/>
      <c r="J10" s="40"/>
      <c r="K10" s="39"/>
      <c r="L10" s="39"/>
      <c r="M10" s="39"/>
      <c r="N10" s="39"/>
      <c r="O10" s="39"/>
    </row>
    <row r="11" spans="1:15" ht="17.25" customHeight="1">
      <c r="A11" s="26" t="s">
        <v>72</v>
      </c>
      <c r="B11" s="27"/>
      <c r="C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12.75">
      <c r="A12" s="29" t="s">
        <v>69</v>
      </c>
      <c r="B12" s="30"/>
      <c r="C12" s="30"/>
      <c r="D12" s="31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2.75">
      <c r="A13" s="32" t="s">
        <v>39</v>
      </c>
      <c r="B13" s="32" t="s">
        <v>40</v>
      </c>
      <c r="C13" s="32" t="s">
        <v>41</v>
      </c>
      <c r="D13" s="32" t="s">
        <v>42</v>
      </c>
      <c r="E13" s="32" t="s">
        <v>43</v>
      </c>
      <c r="F13" s="32" t="s">
        <v>44</v>
      </c>
      <c r="G13" s="32" t="s">
        <v>45</v>
      </c>
      <c r="H13" s="32" t="s">
        <v>46</v>
      </c>
      <c r="I13" s="32" t="s">
        <v>47</v>
      </c>
      <c r="J13" s="32" t="s">
        <v>48</v>
      </c>
      <c r="K13" s="32" t="s">
        <v>49</v>
      </c>
      <c r="L13" s="32" t="s">
        <v>50</v>
      </c>
      <c r="M13" s="32" t="s">
        <v>51</v>
      </c>
      <c r="N13" s="32" t="s">
        <v>54</v>
      </c>
      <c r="O13" s="32" t="s">
        <v>53</v>
      </c>
    </row>
    <row r="14" spans="1:15" ht="57.75" customHeight="1">
      <c r="A14" s="33" t="s">
        <v>186</v>
      </c>
      <c r="B14" s="33" t="s">
        <v>188</v>
      </c>
      <c r="C14" s="34" t="s">
        <v>156</v>
      </c>
      <c r="D14" s="34" t="s">
        <v>184</v>
      </c>
      <c r="E14" s="34" t="s">
        <v>185</v>
      </c>
      <c r="F14" s="34" t="s">
        <v>55</v>
      </c>
      <c r="G14" s="33" t="s">
        <v>157</v>
      </c>
      <c r="H14" s="34" t="s">
        <v>158</v>
      </c>
      <c r="I14" s="33" t="s">
        <v>159</v>
      </c>
      <c r="J14" s="34" t="s">
        <v>182</v>
      </c>
      <c r="K14" s="34" t="s">
        <v>183</v>
      </c>
      <c r="L14" s="34" t="s">
        <v>160</v>
      </c>
      <c r="M14" s="34" t="s">
        <v>161</v>
      </c>
      <c r="N14" s="34" t="s">
        <v>162</v>
      </c>
      <c r="O14" s="34" t="s">
        <v>163</v>
      </c>
    </row>
    <row r="15" spans="1:15" ht="12.75">
      <c r="A15" s="29" t="s">
        <v>68</v>
      </c>
      <c r="B15" s="30"/>
      <c r="C15" s="30"/>
      <c r="D15" s="35"/>
      <c r="E15" s="30"/>
      <c r="F15" s="30"/>
      <c r="G15" s="30"/>
      <c r="H15" s="34"/>
      <c r="I15" s="30"/>
      <c r="J15" s="30"/>
      <c r="K15" s="30"/>
      <c r="L15" s="30"/>
      <c r="M15" s="30"/>
      <c r="N15" s="30"/>
      <c r="O15" s="30"/>
    </row>
    <row r="16" spans="1:15" ht="12.75">
      <c r="A16" s="32" t="s">
        <v>39</v>
      </c>
      <c r="B16" s="32" t="s">
        <v>40</v>
      </c>
      <c r="C16" s="32" t="s">
        <v>41</v>
      </c>
      <c r="D16" s="32" t="s">
        <v>42</v>
      </c>
      <c r="E16" s="32" t="s">
        <v>43</v>
      </c>
      <c r="F16" s="32" t="s">
        <v>44</v>
      </c>
      <c r="G16" s="32" t="s">
        <v>45</v>
      </c>
      <c r="H16" s="32" t="s">
        <v>46</v>
      </c>
      <c r="I16" s="32" t="s">
        <v>47</v>
      </c>
      <c r="J16" s="32" t="s">
        <v>48</v>
      </c>
      <c r="K16" s="32" t="s">
        <v>49</v>
      </c>
      <c r="L16" s="32" t="s">
        <v>50</v>
      </c>
      <c r="M16" s="32" t="s">
        <v>51</v>
      </c>
      <c r="N16" s="32" t="s">
        <v>54</v>
      </c>
      <c r="O16" s="32" t="s">
        <v>53</v>
      </c>
    </row>
    <row r="17" spans="1:15" ht="33.75">
      <c r="A17" s="33" t="s">
        <v>187</v>
      </c>
      <c r="B17" s="33" t="s">
        <v>189</v>
      </c>
      <c r="C17" s="33" t="s">
        <v>164</v>
      </c>
      <c r="D17" s="33" t="s">
        <v>173</v>
      </c>
      <c r="E17" s="34" t="s">
        <v>55</v>
      </c>
      <c r="F17" s="34" t="s">
        <v>55</v>
      </c>
      <c r="G17" s="34" t="s">
        <v>55</v>
      </c>
      <c r="H17" s="34" t="s">
        <v>55</v>
      </c>
      <c r="I17" s="34" t="s">
        <v>55</v>
      </c>
      <c r="J17" s="34" t="s">
        <v>165</v>
      </c>
      <c r="K17" s="33" t="s">
        <v>166</v>
      </c>
      <c r="L17" s="34" t="s">
        <v>55</v>
      </c>
      <c r="M17" s="34" t="s">
        <v>167</v>
      </c>
      <c r="N17" s="34" t="s">
        <v>55</v>
      </c>
      <c r="O17" s="34" t="s">
        <v>55</v>
      </c>
    </row>
    <row r="18" spans="1:15" ht="12.75">
      <c r="A18" s="40"/>
      <c r="B18" s="40"/>
      <c r="C18" s="40"/>
      <c r="D18" s="40"/>
      <c r="E18" s="60"/>
      <c r="F18" s="60"/>
      <c r="G18" s="60"/>
      <c r="H18" s="60"/>
      <c r="I18" s="60"/>
      <c r="J18" s="60"/>
      <c r="K18" s="40"/>
      <c r="L18" s="60"/>
      <c r="M18" s="60"/>
      <c r="N18" s="60"/>
      <c r="O18" s="60"/>
    </row>
    <row r="19" spans="1:15" ht="12.75">
      <c r="A19" s="40" t="s">
        <v>70</v>
      </c>
      <c r="B19" s="40" t="s">
        <v>181</v>
      </c>
      <c r="C19" s="40" t="s">
        <v>200</v>
      </c>
      <c r="D19" s="40"/>
      <c r="E19" s="60"/>
      <c r="F19" s="60"/>
      <c r="G19" s="60"/>
      <c r="H19" s="60"/>
      <c r="I19" s="60"/>
      <c r="J19" s="60"/>
      <c r="K19" s="40"/>
      <c r="L19" s="60"/>
      <c r="M19" s="60"/>
      <c r="N19" s="60"/>
      <c r="O19" s="60"/>
    </row>
    <row r="20" spans="1:15" ht="22.5">
      <c r="A20" s="40" t="s">
        <v>71</v>
      </c>
      <c r="B20" s="40" t="s">
        <v>180</v>
      </c>
      <c r="C20" s="40" t="s">
        <v>201</v>
      </c>
      <c r="D20" s="40"/>
      <c r="E20" s="60"/>
      <c r="F20" s="60"/>
      <c r="G20" s="60"/>
      <c r="H20" s="60"/>
      <c r="I20" s="60"/>
      <c r="J20" s="60"/>
      <c r="K20" s="40"/>
      <c r="L20" s="60"/>
      <c r="M20" s="60"/>
      <c r="N20" s="60"/>
      <c r="O20" s="60"/>
    </row>
    <row r="21" spans="4:6" ht="12.75">
      <c r="D21" s="41"/>
      <c r="E21" s="41"/>
      <c r="F21" s="42"/>
    </row>
    <row r="22" spans="4:6" ht="12.75">
      <c r="D22" s="41"/>
      <c r="E22" s="41"/>
      <c r="F22" s="42"/>
    </row>
    <row r="23" spans="1:6" ht="12.75">
      <c r="A23" s="42"/>
      <c r="B23" s="42"/>
      <c r="D23" s="41"/>
      <c r="E23" s="41"/>
      <c r="F23" s="42"/>
    </row>
    <row r="24" spans="1:6" ht="12.75">
      <c r="A24" s="42"/>
      <c r="B24" s="42"/>
      <c r="E24" s="44"/>
      <c r="F24" s="42"/>
    </row>
    <row r="25" spans="1:6" ht="12.75">
      <c r="A25" s="42"/>
      <c r="B25" s="42"/>
      <c r="E25" s="44"/>
      <c r="F25" s="42"/>
    </row>
    <row r="26" spans="1:6" ht="12.75">
      <c r="A26" s="42"/>
      <c r="B26" s="42"/>
      <c r="E26" s="44"/>
      <c r="F26" s="42"/>
    </row>
    <row r="27" spans="1:6" ht="12.75">
      <c r="A27" s="42"/>
      <c r="B27" s="42"/>
      <c r="E27" s="44"/>
      <c r="F27" s="42"/>
    </row>
    <row r="28" spans="1:6" ht="12.75">
      <c r="A28" s="42"/>
      <c r="B28" s="42"/>
      <c r="E28" s="44"/>
      <c r="F28" s="42"/>
    </row>
    <row r="29" spans="1:6" ht="12.75">
      <c r="A29" s="42"/>
      <c r="B29" s="42"/>
      <c r="E29" s="44"/>
      <c r="F29" s="42"/>
    </row>
    <row r="30" spans="1:6" ht="12.75">
      <c r="A30" s="42"/>
      <c r="B30" s="42"/>
      <c r="D30" s="44"/>
      <c r="E30" s="44"/>
      <c r="F30" s="42"/>
    </row>
    <row r="31" spans="1:6" ht="12.75">
      <c r="A31" s="42"/>
      <c r="B31" s="42"/>
      <c r="D31" s="44"/>
      <c r="E31" s="44"/>
      <c r="F31" s="42"/>
    </row>
    <row r="32" spans="1:6" ht="12.75">
      <c r="A32" s="42"/>
      <c r="B32" s="42"/>
      <c r="D32" s="45"/>
      <c r="E32" s="44"/>
      <c r="F32" s="42"/>
    </row>
    <row r="33" spans="1:6" ht="12.75">
      <c r="A33" s="42"/>
      <c r="B33" s="42"/>
      <c r="D33" s="44"/>
      <c r="E33" s="44"/>
      <c r="F33" s="42"/>
    </row>
    <row r="34" spans="1:6" ht="12.75">
      <c r="A34" s="42"/>
      <c r="B34" s="42"/>
      <c r="D34" s="44"/>
      <c r="E34" s="44"/>
      <c r="F34" s="42"/>
    </row>
    <row r="35" spans="1:6" ht="12.75">
      <c r="A35" s="42"/>
      <c r="B35" s="42"/>
      <c r="D35" s="45"/>
      <c r="E35" s="44"/>
      <c r="F35" s="42"/>
    </row>
    <row r="36" spans="1:6" ht="12.75">
      <c r="A36" s="42"/>
      <c r="B36" s="42"/>
      <c r="D36" s="44"/>
      <c r="E36" s="44"/>
      <c r="F36" s="42"/>
    </row>
    <row r="37" spans="1:6" ht="12.75">
      <c r="A37" s="42"/>
      <c r="B37" s="42"/>
      <c r="D37" s="44"/>
      <c r="E37" s="44"/>
      <c r="F37" s="42"/>
    </row>
    <row r="38" spans="1:6" ht="12.75">
      <c r="A38" s="42"/>
      <c r="B38" s="42"/>
      <c r="D38" s="44"/>
      <c r="E38" s="44"/>
      <c r="F38" s="42"/>
    </row>
    <row r="39" spans="1:6" ht="12.75">
      <c r="A39" s="42"/>
      <c r="B39" s="42"/>
      <c r="D39" s="44"/>
      <c r="E39" s="44"/>
      <c r="F39" s="42"/>
    </row>
    <row r="40" spans="1:6" ht="12.75">
      <c r="A40" s="42"/>
      <c r="B40" s="42"/>
      <c r="D40" s="44"/>
      <c r="E40" s="44"/>
      <c r="F40" s="42"/>
    </row>
    <row r="41" spans="1:6" ht="12.75">
      <c r="A41" s="42"/>
      <c r="B41" s="42"/>
      <c r="D41" s="44"/>
      <c r="E41" s="44"/>
      <c r="F41" s="42"/>
    </row>
    <row r="42" spans="1:6" ht="12.75">
      <c r="A42" s="42"/>
      <c r="B42" s="42"/>
      <c r="D42" s="45"/>
      <c r="E42" s="44"/>
      <c r="F42" s="42"/>
    </row>
    <row r="43" spans="1:6" ht="12.75">
      <c r="A43" s="42"/>
      <c r="B43" s="42"/>
      <c r="D43" s="44"/>
      <c r="E43" s="44"/>
      <c r="F43" s="42"/>
    </row>
    <row r="44" spans="1:6" ht="12.75">
      <c r="A44" s="42"/>
      <c r="B44" s="42"/>
      <c r="D44" s="44"/>
      <c r="E44" s="44"/>
      <c r="F44" s="42"/>
    </row>
    <row r="45" spans="1:6" ht="12.75">
      <c r="A45" s="42"/>
      <c r="B45" s="42"/>
      <c r="D45" s="44"/>
      <c r="E45" s="44"/>
      <c r="F45" s="42"/>
    </row>
    <row r="46" spans="1:6" ht="12.75">
      <c r="A46" s="42"/>
      <c r="B46" s="42"/>
      <c r="D46" s="44"/>
      <c r="E46" s="44"/>
      <c r="F46" s="42"/>
    </row>
    <row r="47" spans="1:6" ht="12.75">
      <c r="A47" s="42"/>
      <c r="B47" s="42"/>
      <c r="D47" s="44"/>
      <c r="E47" s="44"/>
      <c r="F47" s="42"/>
    </row>
    <row r="48" spans="1:6" ht="12.75">
      <c r="A48" s="42"/>
      <c r="B48" s="42"/>
      <c r="D48" s="44"/>
      <c r="E48" s="44"/>
      <c r="F48" s="42"/>
    </row>
    <row r="49" spans="1:6" ht="12.75">
      <c r="A49" s="42"/>
      <c r="B49" s="42"/>
      <c r="D49" s="44"/>
      <c r="E49" s="44"/>
      <c r="F49" s="42"/>
    </row>
    <row r="50" spans="1:6" ht="12.75">
      <c r="A50" s="42"/>
      <c r="B50" s="42"/>
      <c r="D50" s="45"/>
      <c r="E50" s="44"/>
      <c r="F50" s="42"/>
    </row>
    <row r="51" spans="1:6" ht="12.75">
      <c r="A51" s="42"/>
      <c r="B51" s="42"/>
      <c r="D51" s="44"/>
      <c r="E51" s="44"/>
      <c r="F51" s="42"/>
    </row>
    <row r="52" spans="1:6" ht="12.75">
      <c r="A52" s="42"/>
      <c r="B52" s="42"/>
      <c r="D52" s="44"/>
      <c r="E52" s="44"/>
      <c r="F52" s="42"/>
    </row>
    <row r="53" spans="1:6" ht="12.75">
      <c r="A53" s="42"/>
      <c r="B53" s="42"/>
      <c r="D53" s="44"/>
      <c r="E53" s="44"/>
      <c r="F53" s="42"/>
    </row>
    <row r="54" spans="1:6" ht="12.75">
      <c r="A54" s="42"/>
      <c r="B54" s="42"/>
      <c r="D54" s="44"/>
      <c r="E54" s="44"/>
      <c r="F54" s="42"/>
    </row>
    <row r="55" spans="1:6" ht="12.75">
      <c r="A55" s="42"/>
      <c r="B55" s="42"/>
      <c r="D55" s="44"/>
      <c r="E55" s="44"/>
      <c r="F55" s="42"/>
    </row>
    <row r="56" spans="1:6" ht="12.75">
      <c r="A56" s="42"/>
      <c r="B56" s="42"/>
      <c r="D56" s="45"/>
      <c r="E56" s="45"/>
      <c r="F56" s="42"/>
    </row>
    <row r="57" spans="1:6" ht="12.75">
      <c r="A57" s="42"/>
      <c r="B57" s="42"/>
      <c r="D57" s="44"/>
      <c r="E57" s="44"/>
      <c r="F57" s="42"/>
    </row>
    <row r="58" spans="1:6" ht="12.75">
      <c r="A58" s="42"/>
      <c r="B58" s="42"/>
      <c r="D58" s="44"/>
      <c r="E58" s="44"/>
      <c r="F58" s="42"/>
    </row>
    <row r="59" spans="1:6" ht="12.75">
      <c r="A59" s="42"/>
      <c r="B59" s="42"/>
      <c r="D59" s="44"/>
      <c r="E59" s="44"/>
      <c r="F59" s="42"/>
    </row>
    <row r="60" spans="1:6" ht="12.75">
      <c r="A60" s="42"/>
      <c r="B60" s="42"/>
      <c r="D60" s="46"/>
      <c r="E60" s="45"/>
      <c r="F60" s="42"/>
    </row>
    <row r="61" spans="4:6" ht="12.75">
      <c r="D61" s="42"/>
      <c r="E61" s="44"/>
      <c r="F61" s="42"/>
    </row>
    <row r="62" spans="4:6" ht="12.75">
      <c r="D62" s="42"/>
      <c r="E62" s="44"/>
      <c r="F62" s="42"/>
    </row>
    <row r="63" spans="4:6" ht="12.75">
      <c r="D63" s="42"/>
      <c r="E63" s="44"/>
      <c r="F63" s="42"/>
    </row>
    <row r="64" spans="4:6" ht="12.75">
      <c r="D64" s="42"/>
      <c r="E64" s="44"/>
      <c r="F64" s="42"/>
    </row>
    <row r="65" spans="4:6" ht="12.75">
      <c r="D65" s="46"/>
      <c r="E65" s="45"/>
      <c r="F65" s="42"/>
    </row>
    <row r="66" spans="4:6" ht="12.75">
      <c r="D66" s="42"/>
      <c r="E66" s="44"/>
      <c r="F66" s="42"/>
    </row>
    <row r="67" spans="4:6" ht="12.75">
      <c r="D67" s="42"/>
      <c r="E67" s="44"/>
      <c r="F67" s="42"/>
    </row>
    <row r="68" spans="4:6" ht="12.75">
      <c r="D68" s="42"/>
      <c r="E68" s="44"/>
      <c r="F68" s="42"/>
    </row>
    <row r="69" spans="4:6" ht="12.75">
      <c r="D69" s="42"/>
      <c r="E69" s="44"/>
      <c r="F69" s="42"/>
    </row>
    <row r="70" spans="4:6" ht="12.75">
      <c r="D70" s="42"/>
      <c r="E70" s="44"/>
      <c r="F70" s="42"/>
    </row>
    <row r="71" spans="4:6" ht="12.75">
      <c r="D71" s="42"/>
      <c r="E71" s="44"/>
      <c r="F71" s="42"/>
    </row>
    <row r="72" spans="4:6" ht="12.75">
      <c r="D72" s="42"/>
      <c r="E72" s="44"/>
      <c r="F72" s="42"/>
    </row>
    <row r="73" spans="4:6" ht="12.75">
      <c r="D73" s="42"/>
      <c r="E73" s="44"/>
      <c r="F73" s="42"/>
    </row>
    <row r="74" spans="4:6" ht="12.75">
      <c r="D74" s="42"/>
      <c r="E74" s="44"/>
      <c r="F74" s="42"/>
    </row>
    <row r="75" spans="4:6" ht="12.75">
      <c r="D75" s="42"/>
      <c r="E75" s="44"/>
      <c r="F75" s="42"/>
    </row>
    <row r="76" spans="4:6" ht="12.75">
      <c r="D76" s="42"/>
      <c r="E76" s="44"/>
      <c r="F76" s="42"/>
    </row>
    <row r="77" spans="4:6" ht="12.75">
      <c r="D77" s="46"/>
      <c r="E77" s="42"/>
      <c r="F77" s="42"/>
    </row>
    <row r="78" spans="4:6" ht="12.75">
      <c r="D78" s="42"/>
      <c r="E78" s="44"/>
      <c r="F78" s="42"/>
    </row>
    <row r="79" spans="4:6" ht="12.75">
      <c r="D79" s="42"/>
      <c r="E79" s="42"/>
      <c r="F79" s="42"/>
    </row>
    <row r="80" spans="4:6" ht="12.75">
      <c r="D80" s="42"/>
      <c r="E80" s="42"/>
      <c r="F80" s="42"/>
    </row>
    <row r="81" spans="4:6" ht="12.75">
      <c r="D81" s="42"/>
      <c r="E81" s="42"/>
      <c r="F81" s="42"/>
    </row>
    <row r="82" spans="4:6" ht="12.75">
      <c r="D82" s="42"/>
      <c r="E82" s="42"/>
      <c r="F82" s="42"/>
    </row>
    <row r="83" spans="4:6" ht="12.75">
      <c r="D83" s="42"/>
      <c r="E83" s="42"/>
      <c r="F83" s="42"/>
    </row>
    <row r="84" spans="4:6" ht="12.75">
      <c r="D84" s="42"/>
      <c r="E84" s="42"/>
      <c r="F84" s="42"/>
    </row>
    <row r="85" spans="4:6" ht="12.75">
      <c r="D85" s="42"/>
      <c r="E85" s="42"/>
      <c r="F85" s="42"/>
    </row>
    <row r="86" spans="4:6" ht="12.75">
      <c r="D86" s="47"/>
      <c r="E86" s="47"/>
      <c r="F86" s="47"/>
    </row>
  </sheetData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4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O54"/>
    </sheetView>
  </sheetViews>
  <sheetFormatPr defaultColWidth="9.00390625" defaultRowHeight="12"/>
  <cols>
    <col min="1" max="1" width="6.75390625" style="1" customWidth="1"/>
    <col min="2" max="2" width="5.75390625" style="1" customWidth="1"/>
    <col min="3" max="3" width="11.875" style="1" customWidth="1"/>
    <col min="4" max="4" width="10.25390625" style="1" bestFit="1" customWidth="1"/>
    <col min="5" max="5" width="4.75390625" style="1" bestFit="1" customWidth="1"/>
    <col min="6" max="6" width="13.125" style="1" bestFit="1" customWidth="1"/>
    <col min="7" max="7" width="10.875" style="12" bestFit="1" customWidth="1"/>
    <col min="8" max="10" width="6.125" style="9" customWidth="1"/>
    <col min="11" max="11" width="7.00390625" style="0" customWidth="1"/>
    <col min="12" max="12" width="6.25390625" style="0" customWidth="1"/>
    <col min="13" max="13" width="7.00390625" style="0" customWidth="1"/>
    <col min="14" max="14" width="7.125" style="0" customWidth="1"/>
    <col min="15" max="15" width="8.00390625" style="0" customWidth="1"/>
    <col min="16" max="16" width="8.25390625" style="0" customWidth="1"/>
    <col min="17" max="17" width="6.375" style="0" customWidth="1"/>
    <col min="18" max="18" width="7.125" style="0" customWidth="1"/>
    <col min="19" max="19" width="5.625" style="0" customWidth="1"/>
    <col min="20" max="20" width="7.00390625" style="0" customWidth="1"/>
    <col min="21" max="21" width="6.875" style="0" customWidth="1"/>
    <col min="22" max="22" width="5.875" style="0" customWidth="1"/>
    <col min="23" max="23" width="8.25390625" style="0" customWidth="1"/>
    <col min="24" max="16384" width="11.375" style="0" customWidth="1"/>
  </cols>
  <sheetData>
    <row r="1" spans="1:16" ht="18">
      <c r="A1" s="17" t="s">
        <v>142</v>
      </c>
      <c r="O1" s="10"/>
      <c r="P1" s="18"/>
    </row>
    <row r="2" spans="1:16" ht="15.75">
      <c r="A2" s="19" t="s">
        <v>63</v>
      </c>
      <c r="O2" s="10"/>
      <c r="P2" s="18"/>
    </row>
    <row r="3" ht="12"/>
    <row r="4" spans="1:15" s="1" customFormat="1" ht="24">
      <c r="A4" s="49" t="s">
        <v>56</v>
      </c>
      <c r="B4" s="3" t="s">
        <v>15</v>
      </c>
      <c r="C4" s="3" t="s">
        <v>5</v>
      </c>
      <c r="D4" s="3" t="s">
        <v>6</v>
      </c>
      <c r="E4" s="3" t="s">
        <v>1</v>
      </c>
      <c r="F4" s="3" t="s">
        <v>2</v>
      </c>
      <c r="G4" s="13" t="s">
        <v>8</v>
      </c>
      <c r="H4" s="11" t="s">
        <v>0</v>
      </c>
      <c r="I4" s="22" t="s">
        <v>57</v>
      </c>
      <c r="J4" s="22" t="s">
        <v>58</v>
      </c>
      <c r="K4" s="5" t="s">
        <v>36</v>
      </c>
      <c r="L4" s="5" t="s">
        <v>28</v>
      </c>
      <c r="M4" s="5" t="s">
        <v>58</v>
      </c>
      <c r="N4" s="5" t="s">
        <v>37</v>
      </c>
      <c r="O4" s="50" t="s">
        <v>27</v>
      </c>
    </row>
    <row r="5" spans="1:15" s="5" customFormat="1" ht="15.75">
      <c r="A5" s="48" t="s">
        <v>31</v>
      </c>
      <c r="B5" s="8"/>
      <c r="C5" s="8"/>
      <c r="D5" s="8"/>
      <c r="E5" s="8"/>
      <c r="F5" s="8"/>
      <c r="H5" s="22"/>
      <c r="I5" s="22"/>
      <c r="J5" s="22"/>
      <c r="O5" s="23"/>
    </row>
    <row r="6" spans="1:15" ht="12">
      <c r="A6" s="5">
        <v>1</v>
      </c>
      <c r="B6" s="61">
        <v>56</v>
      </c>
      <c r="C6" t="s">
        <v>106</v>
      </c>
      <c r="D6" t="s">
        <v>107</v>
      </c>
      <c r="F6" t="s">
        <v>98</v>
      </c>
      <c r="G6" s="72">
        <v>32160</v>
      </c>
      <c r="H6" s="16" t="s">
        <v>22</v>
      </c>
      <c r="I6" s="7">
        <v>8.5</v>
      </c>
      <c r="J6" s="7">
        <v>8.5</v>
      </c>
      <c r="K6">
        <f aca="true" t="shared" si="0" ref="K6:K44">SUM(I6:J6)</f>
        <v>17</v>
      </c>
      <c r="L6" s="7">
        <v>9.7</v>
      </c>
      <c r="M6" s="7">
        <v>9.5</v>
      </c>
      <c r="N6">
        <f aca="true" t="shared" si="1" ref="N6:N11">SUM(L6:M6)</f>
        <v>19.2</v>
      </c>
      <c r="O6" s="51">
        <f aca="true" t="shared" si="2" ref="O6:O44">MAX(K6:N6)</f>
        <v>19.2</v>
      </c>
    </row>
    <row r="7" spans="1:15" ht="12">
      <c r="A7" s="5">
        <v>2</v>
      </c>
      <c r="B7" s="61">
        <v>19</v>
      </c>
      <c r="C7" s="1" t="s">
        <v>105</v>
      </c>
      <c r="D7" s="1" t="s">
        <v>13</v>
      </c>
      <c r="F7"/>
      <c r="G7" s="72">
        <v>31213</v>
      </c>
      <c r="H7" s="4" t="s">
        <v>22</v>
      </c>
      <c r="I7" s="7">
        <v>6.5</v>
      </c>
      <c r="J7" s="7">
        <v>6.5</v>
      </c>
      <c r="K7">
        <f t="shared" si="0"/>
        <v>13</v>
      </c>
      <c r="L7" s="7">
        <v>9.5</v>
      </c>
      <c r="M7" s="7">
        <v>8.5</v>
      </c>
      <c r="N7">
        <f t="shared" si="1"/>
        <v>18</v>
      </c>
      <c r="O7" s="51">
        <f t="shared" si="2"/>
        <v>18</v>
      </c>
    </row>
    <row r="8" spans="1:15" ht="12">
      <c r="A8" s="7">
        <v>3</v>
      </c>
      <c r="B8" s="65">
        <v>47</v>
      </c>
      <c r="C8" s="16" t="s">
        <v>101</v>
      </c>
      <c r="D8" s="16" t="s">
        <v>7</v>
      </c>
      <c r="F8" s="16"/>
      <c r="G8" s="72">
        <v>30950</v>
      </c>
      <c r="H8" s="16" t="s">
        <v>17</v>
      </c>
      <c r="I8" s="7">
        <v>8</v>
      </c>
      <c r="J8" s="7">
        <v>7</v>
      </c>
      <c r="K8">
        <f t="shared" si="0"/>
        <v>15</v>
      </c>
      <c r="L8" s="7">
        <v>9</v>
      </c>
      <c r="M8" s="7">
        <v>8</v>
      </c>
      <c r="N8">
        <f t="shared" si="1"/>
        <v>17</v>
      </c>
      <c r="O8" s="51">
        <f t="shared" si="2"/>
        <v>17</v>
      </c>
    </row>
    <row r="9" spans="1:15" ht="12">
      <c r="A9" s="5">
        <v>4</v>
      </c>
      <c r="B9" s="61">
        <v>20</v>
      </c>
      <c r="C9" t="s">
        <v>102</v>
      </c>
      <c r="D9" t="s">
        <v>60</v>
      </c>
      <c r="E9" s="6"/>
      <c r="F9"/>
      <c r="G9" s="72">
        <v>31669</v>
      </c>
      <c r="H9" s="16" t="s">
        <v>22</v>
      </c>
      <c r="I9" s="7">
        <v>7</v>
      </c>
      <c r="J9" s="7">
        <v>7.5</v>
      </c>
      <c r="K9">
        <f t="shared" si="0"/>
        <v>14.5</v>
      </c>
      <c r="L9" s="7">
        <v>5.5</v>
      </c>
      <c r="M9" s="7">
        <v>7</v>
      </c>
      <c r="N9">
        <f t="shared" si="1"/>
        <v>12.5</v>
      </c>
      <c r="O9" s="51">
        <f t="shared" si="2"/>
        <v>14.5</v>
      </c>
    </row>
    <row r="10" spans="1:15" ht="12">
      <c r="A10" s="5">
        <v>5</v>
      </c>
      <c r="B10" s="61">
        <v>7</v>
      </c>
      <c r="C10" t="s">
        <v>93</v>
      </c>
      <c r="D10" t="s">
        <v>23</v>
      </c>
      <c r="F10" t="s">
        <v>94</v>
      </c>
      <c r="G10" s="72">
        <v>30869</v>
      </c>
      <c r="H10" s="16" t="s">
        <v>22</v>
      </c>
      <c r="I10" s="7">
        <v>7.5</v>
      </c>
      <c r="J10" s="7">
        <v>6.5</v>
      </c>
      <c r="K10">
        <f t="shared" si="0"/>
        <v>14</v>
      </c>
      <c r="L10" s="7">
        <v>1</v>
      </c>
      <c r="M10" s="7">
        <v>0.5</v>
      </c>
      <c r="N10">
        <f t="shared" si="1"/>
        <v>1.5</v>
      </c>
      <c r="O10" s="51">
        <f t="shared" si="2"/>
        <v>14</v>
      </c>
    </row>
    <row r="11" spans="1:15" ht="12">
      <c r="A11" s="5">
        <v>6</v>
      </c>
      <c r="B11" s="61">
        <v>5</v>
      </c>
      <c r="C11" s="1" t="s">
        <v>114</v>
      </c>
      <c r="D11" s="1" t="s">
        <v>115</v>
      </c>
      <c r="E11" s="6"/>
      <c r="F11" s="1" t="s">
        <v>116</v>
      </c>
      <c r="G11" s="72">
        <v>30517</v>
      </c>
      <c r="H11" s="4" t="s">
        <v>17</v>
      </c>
      <c r="I11" s="7">
        <v>6.5</v>
      </c>
      <c r="J11" s="7">
        <v>7</v>
      </c>
      <c r="K11">
        <f t="shared" si="0"/>
        <v>13.5</v>
      </c>
      <c r="L11" s="7">
        <v>1</v>
      </c>
      <c r="M11" s="7">
        <v>1</v>
      </c>
      <c r="N11">
        <f t="shared" si="1"/>
        <v>2</v>
      </c>
      <c r="O11" s="51">
        <f t="shared" si="2"/>
        <v>13.5</v>
      </c>
    </row>
    <row r="12" spans="1:15" ht="12">
      <c r="A12" s="7">
        <v>7</v>
      </c>
      <c r="B12" s="61">
        <v>53</v>
      </c>
      <c r="C12" t="s">
        <v>123</v>
      </c>
      <c r="D12" t="s">
        <v>124</v>
      </c>
      <c r="E12" s="6"/>
      <c r="F12" t="s">
        <v>125</v>
      </c>
      <c r="G12" s="72">
        <v>29887</v>
      </c>
      <c r="H12" s="16" t="s">
        <v>24</v>
      </c>
      <c r="I12" s="7">
        <v>5.7</v>
      </c>
      <c r="J12" s="7">
        <v>7.5</v>
      </c>
      <c r="K12">
        <f t="shared" si="0"/>
        <v>13.2</v>
      </c>
      <c r="L12" s="7">
        <v>7.2</v>
      </c>
      <c r="M12" s="7">
        <v>8.5</v>
      </c>
      <c r="N12">
        <v>0</v>
      </c>
      <c r="O12" s="51">
        <f t="shared" si="2"/>
        <v>13.2</v>
      </c>
    </row>
    <row r="13" spans="1:15" ht="12">
      <c r="A13" s="5">
        <v>8</v>
      </c>
      <c r="B13" s="61">
        <v>2</v>
      </c>
      <c r="C13" s="1" t="s">
        <v>103</v>
      </c>
      <c r="D13" s="1" t="s">
        <v>104</v>
      </c>
      <c r="G13" s="72">
        <v>30887</v>
      </c>
      <c r="H13" s="4" t="s">
        <v>22</v>
      </c>
      <c r="I13" s="7">
        <v>6.5</v>
      </c>
      <c r="J13" s="7">
        <v>6.5</v>
      </c>
      <c r="K13">
        <f t="shared" si="0"/>
        <v>13</v>
      </c>
      <c r="L13" s="7">
        <v>5.5</v>
      </c>
      <c r="M13" s="7">
        <v>5</v>
      </c>
      <c r="N13">
        <f aca="true" t="shared" si="3" ref="N13:N44">SUM(L13:M13)</f>
        <v>10.5</v>
      </c>
      <c r="O13" s="51">
        <f t="shared" si="2"/>
        <v>13</v>
      </c>
    </row>
    <row r="14" spans="1:15" ht="12">
      <c r="A14" s="5" t="s">
        <v>149</v>
      </c>
      <c r="B14" s="61">
        <v>60</v>
      </c>
      <c r="C14" t="s">
        <v>97</v>
      </c>
      <c r="D14" t="s">
        <v>117</v>
      </c>
      <c r="E14" s="6"/>
      <c r="F14"/>
      <c r="G14" s="72">
        <v>30733</v>
      </c>
      <c r="H14" s="16" t="s">
        <v>17</v>
      </c>
      <c r="I14" s="7">
        <v>5.5</v>
      </c>
      <c r="J14" s="7">
        <v>6.5</v>
      </c>
      <c r="K14">
        <f t="shared" si="0"/>
        <v>12</v>
      </c>
      <c r="L14" s="7">
        <v>6</v>
      </c>
      <c r="M14" s="7">
        <v>5</v>
      </c>
      <c r="N14">
        <f t="shared" si="3"/>
        <v>11</v>
      </c>
      <c r="O14" s="51">
        <f t="shared" si="2"/>
        <v>12</v>
      </c>
    </row>
    <row r="15" spans="1:15" s="6" customFormat="1" ht="12">
      <c r="A15" s="5" t="s">
        <v>149</v>
      </c>
      <c r="B15" s="62">
        <v>31</v>
      </c>
      <c r="C15" s="66" t="s">
        <v>119</v>
      </c>
      <c r="D15" s="66" t="s">
        <v>120</v>
      </c>
      <c r="F15" s="66"/>
      <c r="G15" s="74">
        <v>28765</v>
      </c>
      <c r="H15" s="71" t="s">
        <v>24</v>
      </c>
      <c r="I15" s="7">
        <v>6</v>
      </c>
      <c r="J15" s="7">
        <v>6</v>
      </c>
      <c r="K15">
        <f t="shared" si="0"/>
        <v>12</v>
      </c>
      <c r="L15" s="7">
        <v>1</v>
      </c>
      <c r="M15" s="7">
        <v>0.5</v>
      </c>
      <c r="N15">
        <f t="shared" si="3"/>
        <v>1.5</v>
      </c>
      <c r="O15" s="51">
        <f t="shared" si="2"/>
        <v>12</v>
      </c>
    </row>
    <row r="16" spans="1:15" ht="12">
      <c r="A16" s="7">
        <v>11</v>
      </c>
      <c r="B16" s="61">
        <v>18</v>
      </c>
      <c r="C16" s="1" t="s">
        <v>10</v>
      </c>
      <c r="D16" s="1" t="s">
        <v>122</v>
      </c>
      <c r="E16" s="6"/>
      <c r="G16" s="72">
        <v>29378</v>
      </c>
      <c r="H16" s="4" t="s">
        <v>24</v>
      </c>
      <c r="I16" s="7">
        <v>1</v>
      </c>
      <c r="J16" s="7">
        <v>3</v>
      </c>
      <c r="K16">
        <f t="shared" si="0"/>
        <v>4</v>
      </c>
      <c r="L16" s="7">
        <v>5.5</v>
      </c>
      <c r="M16" s="7">
        <v>6</v>
      </c>
      <c r="N16">
        <f t="shared" si="3"/>
        <v>11.5</v>
      </c>
      <c r="O16" s="51">
        <f t="shared" si="2"/>
        <v>11.5</v>
      </c>
    </row>
    <row r="17" spans="1:15" ht="12">
      <c r="A17" s="5">
        <v>12</v>
      </c>
      <c r="B17" s="61">
        <v>46</v>
      </c>
      <c r="C17" s="1" t="s">
        <v>121</v>
      </c>
      <c r="D17" t="s">
        <v>122</v>
      </c>
      <c r="E17" s="6"/>
      <c r="F17"/>
      <c r="G17" s="72">
        <v>29480</v>
      </c>
      <c r="H17" s="4" t="s">
        <v>24</v>
      </c>
      <c r="I17" s="7">
        <v>5</v>
      </c>
      <c r="J17" s="7">
        <v>4.5</v>
      </c>
      <c r="K17">
        <f t="shared" si="0"/>
        <v>9.5</v>
      </c>
      <c r="L17" s="7">
        <v>5.2</v>
      </c>
      <c r="M17" s="7">
        <v>5</v>
      </c>
      <c r="N17">
        <f t="shared" si="3"/>
        <v>10.2</v>
      </c>
      <c r="O17" s="51">
        <f t="shared" si="2"/>
        <v>10.2</v>
      </c>
    </row>
    <row r="18" spans="1:15" ht="12">
      <c r="A18" s="5">
        <v>13</v>
      </c>
      <c r="B18" s="61">
        <v>57</v>
      </c>
      <c r="C18" t="s">
        <v>77</v>
      </c>
      <c r="D18" t="s">
        <v>78</v>
      </c>
      <c r="F18"/>
      <c r="G18" s="72">
        <v>32681</v>
      </c>
      <c r="H18" s="16" t="s">
        <v>21</v>
      </c>
      <c r="I18" s="7">
        <v>4.5</v>
      </c>
      <c r="J18" s="7">
        <v>4.5</v>
      </c>
      <c r="K18">
        <f t="shared" si="0"/>
        <v>9</v>
      </c>
      <c r="L18" s="7">
        <v>1</v>
      </c>
      <c r="M18" s="7">
        <v>0.5</v>
      </c>
      <c r="N18">
        <f t="shared" si="3"/>
        <v>1.5</v>
      </c>
      <c r="O18" s="51">
        <f t="shared" si="2"/>
        <v>9</v>
      </c>
    </row>
    <row r="19" spans="1:15" ht="12">
      <c r="A19" s="5">
        <v>14</v>
      </c>
      <c r="B19" s="61">
        <v>69</v>
      </c>
      <c r="C19" t="s">
        <v>73</v>
      </c>
      <c r="D19" t="s">
        <v>62</v>
      </c>
      <c r="F19"/>
      <c r="G19" s="72">
        <v>32263</v>
      </c>
      <c r="H19" s="16" t="s">
        <v>21</v>
      </c>
      <c r="I19" s="7">
        <v>4.5</v>
      </c>
      <c r="J19" s="7">
        <v>4</v>
      </c>
      <c r="K19">
        <f t="shared" si="0"/>
        <v>8.5</v>
      </c>
      <c r="L19" s="7">
        <v>1</v>
      </c>
      <c r="M19" s="7">
        <v>0.5</v>
      </c>
      <c r="N19">
        <f t="shared" si="3"/>
        <v>1.5</v>
      </c>
      <c r="O19" s="51">
        <f t="shared" si="2"/>
        <v>8.5</v>
      </c>
    </row>
    <row r="20" spans="1:15" ht="12">
      <c r="A20" s="7" t="s">
        <v>150</v>
      </c>
      <c r="B20" s="62">
        <v>17</v>
      </c>
      <c r="C20" s="63" t="s">
        <v>91</v>
      </c>
      <c r="D20" s="63" t="s">
        <v>92</v>
      </c>
      <c r="F20" s="63"/>
      <c r="G20" s="74">
        <v>31353</v>
      </c>
      <c r="H20" s="64" t="s">
        <v>22</v>
      </c>
      <c r="I20" s="7">
        <v>1</v>
      </c>
      <c r="J20" s="7">
        <v>1</v>
      </c>
      <c r="K20">
        <f t="shared" si="0"/>
        <v>2</v>
      </c>
      <c r="L20" s="7">
        <v>4</v>
      </c>
      <c r="M20" s="7">
        <v>4</v>
      </c>
      <c r="N20">
        <f t="shared" si="3"/>
        <v>8</v>
      </c>
      <c r="O20" s="51">
        <f t="shared" si="2"/>
        <v>8</v>
      </c>
    </row>
    <row r="21" spans="1:15" ht="12">
      <c r="A21" s="5" t="s">
        <v>150</v>
      </c>
      <c r="B21" s="61">
        <v>49</v>
      </c>
      <c r="C21" t="s">
        <v>126</v>
      </c>
      <c r="D21" t="s">
        <v>127</v>
      </c>
      <c r="E21" s="6"/>
      <c r="F21"/>
      <c r="G21" s="72">
        <v>30275</v>
      </c>
      <c r="H21" s="16" t="s">
        <v>24</v>
      </c>
      <c r="I21" s="7">
        <v>4</v>
      </c>
      <c r="J21" s="7">
        <v>4</v>
      </c>
      <c r="K21">
        <f t="shared" si="0"/>
        <v>8</v>
      </c>
      <c r="L21" s="7">
        <v>1</v>
      </c>
      <c r="M21" s="7">
        <v>0.5</v>
      </c>
      <c r="N21">
        <f t="shared" si="3"/>
        <v>1.5</v>
      </c>
      <c r="O21" s="51">
        <f t="shared" si="2"/>
        <v>8</v>
      </c>
    </row>
    <row r="22" spans="1:15" ht="12">
      <c r="A22" s="5">
        <v>17</v>
      </c>
      <c r="B22" s="61">
        <v>61</v>
      </c>
      <c r="C22" s="1" t="s">
        <v>88</v>
      </c>
      <c r="D22" s="1" t="s">
        <v>89</v>
      </c>
      <c r="E22" s="6"/>
      <c r="G22" s="72">
        <v>33021</v>
      </c>
      <c r="H22" s="4" t="s">
        <v>21</v>
      </c>
      <c r="I22" s="7">
        <v>3.5</v>
      </c>
      <c r="J22" s="7">
        <v>2.5</v>
      </c>
      <c r="K22">
        <f t="shared" si="0"/>
        <v>6</v>
      </c>
      <c r="L22" s="7">
        <v>3.5</v>
      </c>
      <c r="M22" s="7">
        <v>3.5</v>
      </c>
      <c r="N22">
        <f t="shared" si="3"/>
        <v>7</v>
      </c>
      <c r="O22" s="51">
        <f t="shared" si="2"/>
        <v>7</v>
      </c>
    </row>
    <row r="23" spans="1:15" s="6" customFormat="1" ht="12">
      <c r="A23" s="5">
        <v>18</v>
      </c>
      <c r="B23" s="61">
        <v>79</v>
      </c>
      <c r="C23" t="s">
        <v>79</v>
      </c>
      <c r="D23" t="s">
        <v>76</v>
      </c>
      <c r="E23" s="1"/>
      <c r="F23"/>
      <c r="G23" s="72">
        <v>32841</v>
      </c>
      <c r="H23" s="16" t="s">
        <v>21</v>
      </c>
      <c r="I23" s="7">
        <v>3.5</v>
      </c>
      <c r="J23" s="7">
        <v>3</v>
      </c>
      <c r="K23">
        <f t="shared" si="0"/>
        <v>6.5</v>
      </c>
      <c r="L23" s="7">
        <v>1</v>
      </c>
      <c r="M23" s="7">
        <v>0.5</v>
      </c>
      <c r="N23">
        <f t="shared" si="3"/>
        <v>1.5</v>
      </c>
      <c r="O23" s="51">
        <f t="shared" si="2"/>
        <v>6.5</v>
      </c>
    </row>
    <row r="24" spans="1:15" ht="12">
      <c r="A24" s="7">
        <v>19</v>
      </c>
      <c r="B24" s="61">
        <v>83</v>
      </c>
      <c r="C24" s="1" t="s">
        <v>86</v>
      </c>
      <c r="D24" t="s">
        <v>87</v>
      </c>
      <c r="F24"/>
      <c r="G24" s="72">
        <v>31970</v>
      </c>
      <c r="H24" s="16" t="s">
        <v>22</v>
      </c>
      <c r="I24" s="7">
        <v>3.5</v>
      </c>
      <c r="J24" s="7">
        <v>2.5</v>
      </c>
      <c r="K24">
        <f t="shared" si="0"/>
        <v>6</v>
      </c>
      <c r="L24" s="7">
        <v>3</v>
      </c>
      <c r="M24" s="7">
        <v>2</v>
      </c>
      <c r="N24">
        <f t="shared" si="3"/>
        <v>5</v>
      </c>
      <c r="O24" s="51">
        <f t="shared" si="2"/>
        <v>6</v>
      </c>
    </row>
    <row r="25" spans="1:15" ht="12">
      <c r="A25" s="5">
        <v>20</v>
      </c>
      <c r="B25" s="61">
        <v>3</v>
      </c>
      <c r="C25" s="1" t="s">
        <v>90</v>
      </c>
      <c r="D25" s="1" t="s">
        <v>4</v>
      </c>
      <c r="G25" s="72">
        <v>32529</v>
      </c>
      <c r="H25" s="4" t="s">
        <v>21</v>
      </c>
      <c r="I25" s="7">
        <v>2.5</v>
      </c>
      <c r="J25" s="7">
        <v>3</v>
      </c>
      <c r="K25">
        <f t="shared" si="0"/>
        <v>5.5</v>
      </c>
      <c r="L25" s="7">
        <v>2.5</v>
      </c>
      <c r="M25" s="7">
        <v>3</v>
      </c>
      <c r="N25">
        <f t="shared" si="3"/>
        <v>5.5</v>
      </c>
      <c r="O25" s="51">
        <f t="shared" si="2"/>
        <v>5.5</v>
      </c>
    </row>
    <row r="26" spans="1:15" ht="12">
      <c r="A26" s="5">
        <v>21</v>
      </c>
      <c r="B26" s="61">
        <v>24</v>
      </c>
      <c r="C26" s="1" t="s">
        <v>90</v>
      </c>
      <c r="D26" s="1" t="s">
        <v>112</v>
      </c>
      <c r="G26" s="72">
        <v>31619</v>
      </c>
      <c r="H26" s="4" t="s">
        <v>22</v>
      </c>
      <c r="I26" s="7">
        <v>2.5</v>
      </c>
      <c r="J26" s="7">
        <v>2.5</v>
      </c>
      <c r="K26">
        <f t="shared" si="0"/>
        <v>5</v>
      </c>
      <c r="L26" s="7">
        <v>2</v>
      </c>
      <c r="M26" s="7">
        <v>2.5</v>
      </c>
      <c r="N26">
        <f t="shared" si="3"/>
        <v>4.5</v>
      </c>
      <c r="O26" s="51">
        <f t="shared" si="2"/>
        <v>5</v>
      </c>
    </row>
    <row r="27" spans="1:15" ht="12">
      <c r="A27" s="5" t="s">
        <v>151</v>
      </c>
      <c r="B27" s="61">
        <v>10</v>
      </c>
      <c r="C27" s="1" t="s">
        <v>88</v>
      </c>
      <c r="D27" s="1" t="s">
        <v>130</v>
      </c>
      <c r="E27" s="6"/>
      <c r="G27" s="72">
        <v>23094</v>
      </c>
      <c r="H27" s="4" t="s">
        <v>20</v>
      </c>
      <c r="I27" s="7">
        <v>2</v>
      </c>
      <c r="J27" s="7">
        <v>2.5</v>
      </c>
      <c r="K27">
        <f t="shared" si="0"/>
        <v>4.5</v>
      </c>
      <c r="L27" s="7">
        <v>2</v>
      </c>
      <c r="M27" s="7">
        <v>2</v>
      </c>
      <c r="N27">
        <f t="shared" si="3"/>
        <v>4</v>
      </c>
      <c r="O27" s="51">
        <f t="shared" si="2"/>
        <v>4.5</v>
      </c>
    </row>
    <row r="28" spans="1:15" ht="12">
      <c r="A28" s="7" t="s">
        <v>151</v>
      </c>
      <c r="B28" s="77">
        <v>35</v>
      </c>
      <c r="C28" s="5" t="s">
        <v>143</v>
      </c>
      <c r="D28" s="5" t="s">
        <v>148</v>
      </c>
      <c r="E28" s="5"/>
      <c r="F28" s="7"/>
      <c r="G28" s="78">
        <v>32695</v>
      </c>
      <c r="H28" s="7" t="s">
        <v>21</v>
      </c>
      <c r="I28" s="7">
        <v>1</v>
      </c>
      <c r="J28" s="7">
        <v>0.5</v>
      </c>
      <c r="K28">
        <f t="shared" si="0"/>
        <v>1.5</v>
      </c>
      <c r="L28" s="7">
        <v>2</v>
      </c>
      <c r="M28" s="7">
        <v>2.5</v>
      </c>
      <c r="N28">
        <f t="shared" si="3"/>
        <v>4.5</v>
      </c>
      <c r="O28" s="51">
        <f t="shared" si="2"/>
        <v>4.5</v>
      </c>
    </row>
    <row r="29" spans="1:15" ht="12">
      <c r="A29" s="5">
        <v>24</v>
      </c>
      <c r="B29" s="61">
        <v>36</v>
      </c>
      <c r="C29" t="s">
        <v>108</v>
      </c>
      <c r="D29" t="s">
        <v>87</v>
      </c>
      <c r="F29"/>
      <c r="G29" s="72">
        <v>31758</v>
      </c>
      <c r="H29" s="16" t="s">
        <v>22</v>
      </c>
      <c r="I29" s="7">
        <v>2</v>
      </c>
      <c r="J29" s="7">
        <v>2</v>
      </c>
      <c r="K29">
        <f t="shared" si="0"/>
        <v>4</v>
      </c>
      <c r="L29" s="7">
        <v>1.5</v>
      </c>
      <c r="M29" s="7">
        <v>2</v>
      </c>
      <c r="N29">
        <f t="shared" si="3"/>
        <v>3.5</v>
      </c>
      <c r="O29" s="51">
        <f t="shared" si="2"/>
        <v>4</v>
      </c>
    </row>
    <row r="30" spans="1:15" ht="12">
      <c r="A30" s="5" t="s">
        <v>152</v>
      </c>
      <c r="B30" s="61">
        <v>68</v>
      </c>
      <c r="C30" t="s">
        <v>73</v>
      </c>
      <c r="D30" t="s">
        <v>74</v>
      </c>
      <c r="F30"/>
      <c r="G30" s="72">
        <v>34699</v>
      </c>
      <c r="H30" s="16" t="s">
        <v>21</v>
      </c>
      <c r="I30" s="7">
        <v>1.5</v>
      </c>
      <c r="J30" s="7">
        <v>2</v>
      </c>
      <c r="K30">
        <f t="shared" si="0"/>
        <v>3.5</v>
      </c>
      <c r="L30" s="7">
        <v>1.5</v>
      </c>
      <c r="M30" s="7">
        <v>2</v>
      </c>
      <c r="N30">
        <f t="shared" si="3"/>
        <v>3.5</v>
      </c>
      <c r="O30" s="51">
        <f t="shared" si="2"/>
        <v>3.5</v>
      </c>
    </row>
    <row r="31" spans="1:15" ht="12">
      <c r="A31" s="5" t="s">
        <v>152</v>
      </c>
      <c r="B31" s="61">
        <v>41</v>
      </c>
      <c r="C31" t="s">
        <v>83</v>
      </c>
      <c r="D31" t="s">
        <v>59</v>
      </c>
      <c r="F31"/>
      <c r="G31" s="72">
        <v>32324</v>
      </c>
      <c r="H31" s="16" t="s">
        <v>21</v>
      </c>
      <c r="I31" s="7">
        <v>1.5</v>
      </c>
      <c r="J31" s="7">
        <v>2</v>
      </c>
      <c r="K31">
        <f t="shared" si="0"/>
        <v>3.5</v>
      </c>
      <c r="L31" s="7">
        <v>1.7</v>
      </c>
      <c r="M31" s="7">
        <v>1.5</v>
      </c>
      <c r="N31">
        <f t="shared" si="3"/>
        <v>3.2</v>
      </c>
      <c r="O31" s="51">
        <f t="shared" si="2"/>
        <v>3.5</v>
      </c>
    </row>
    <row r="32" spans="1:15" s="6" customFormat="1" ht="12">
      <c r="A32" s="7" t="s">
        <v>152</v>
      </c>
      <c r="B32" s="61">
        <v>29</v>
      </c>
      <c r="C32" t="s">
        <v>84</v>
      </c>
      <c r="D32" t="s">
        <v>85</v>
      </c>
      <c r="E32" s="1"/>
      <c r="F32"/>
      <c r="G32" s="72">
        <v>33836</v>
      </c>
      <c r="H32" s="16" t="s">
        <v>21</v>
      </c>
      <c r="I32" s="7">
        <v>2</v>
      </c>
      <c r="J32" s="7">
        <v>1.5</v>
      </c>
      <c r="K32">
        <f t="shared" si="0"/>
        <v>3.5</v>
      </c>
      <c r="L32" s="7">
        <v>2</v>
      </c>
      <c r="M32" s="7">
        <v>1</v>
      </c>
      <c r="N32">
        <f t="shared" si="3"/>
        <v>3</v>
      </c>
      <c r="O32" s="51">
        <f t="shared" si="2"/>
        <v>3.5</v>
      </c>
    </row>
    <row r="33" spans="1:15" s="6" customFormat="1" ht="12">
      <c r="A33" s="5" t="s">
        <v>152</v>
      </c>
      <c r="B33" s="61">
        <v>34</v>
      </c>
      <c r="C33" t="s">
        <v>111</v>
      </c>
      <c r="D33" t="s">
        <v>12</v>
      </c>
      <c r="E33" s="1"/>
      <c r="F33"/>
      <c r="G33" s="72">
        <v>31446</v>
      </c>
      <c r="H33" s="16" t="s">
        <v>22</v>
      </c>
      <c r="I33" s="7">
        <v>1</v>
      </c>
      <c r="J33" s="7">
        <v>2</v>
      </c>
      <c r="K33">
        <f t="shared" si="0"/>
        <v>3</v>
      </c>
      <c r="L33" s="7">
        <v>1.5</v>
      </c>
      <c r="M33" s="7">
        <v>2</v>
      </c>
      <c r="N33">
        <f t="shared" si="3"/>
        <v>3.5</v>
      </c>
      <c r="O33" s="51">
        <f t="shared" si="2"/>
        <v>3.5</v>
      </c>
    </row>
    <row r="34" spans="1:15" s="6" customFormat="1" ht="12">
      <c r="A34" s="5">
        <v>29</v>
      </c>
      <c r="B34" s="61">
        <v>37</v>
      </c>
      <c r="C34" s="1" t="s">
        <v>118</v>
      </c>
      <c r="D34" s="1" t="s">
        <v>19</v>
      </c>
      <c r="F34"/>
      <c r="G34" s="72">
        <v>30725</v>
      </c>
      <c r="H34" s="16" t="s">
        <v>17</v>
      </c>
      <c r="I34" s="7">
        <v>1.5</v>
      </c>
      <c r="J34" s="7">
        <v>1.5</v>
      </c>
      <c r="K34">
        <f t="shared" si="0"/>
        <v>3</v>
      </c>
      <c r="L34" s="7">
        <v>1.5</v>
      </c>
      <c r="M34" s="7">
        <v>1.5</v>
      </c>
      <c r="N34">
        <f t="shared" si="3"/>
        <v>3</v>
      </c>
      <c r="O34" s="51">
        <f t="shared" si="2"/>
        <v>3</v>
      </c>
    </row>
    <row r="35" spans="1:15" s="6" customFormat="1" ht="12">
      <c r="A35" s="5" t="s">
        <v>153</v>
      </c>
      <c r="B35" s="61">
        <v>74</v>
      </c>
      <c r="C35" s="1" t="s">
        <v>80</v>
      </c>
      <c r="D35" s="1" t="s">
        <v>3</v>
      </c>
      <c r="E35" s="1"/>
      <c r="F35" s="1" t="s">
        <v>81</v>
      </c>
      <c r="G35" s="73" t="s">
        <v>82</v>
      </c>
      <c r="H35" s="4" t="s">
        <v>21</v>
      </c>
      <c r="I35" s="7">
        <v>1</v>
      </c>
      <c r="J35" s="7">
        <v>0.5</v>
      </c>
      <c r="K35">
        <f t="shared" si="0"/>
        <v>1.5</v>
      </c>
      <c r="L35" s="7">
        <v>1.5</v>
      </c>
      <c r="M35" s="7">
        <v>1</v>
      </c>
      <c r="N35">
        <f t="shared" si="3"/>
        <v>2.5</v>
      </c>
      <c r="O35" s="51">
        <f t="shared" si="2"/>
        <v>2.5</v>
      </c>
    </row>
    <row r="36" spans="1:15" s="6" customFormat="1" ht="12">
      <c r="A36" s="7" t="s">
        <v>153</v>
      </c>
      <c r="B36" s="61">
        <v>67</v>
      </c>
      <c r="C36" s="1" t="s">
        <v>95</v>
      </c>
      <c r="D36" t="s">
        <v>62</v>
      </c>
      <c r="E36" s="1"/>
      <c r="F36"/>
      <c r="G36" s="72">
        <v>34179</v>
      </c>
      <c r="H36" s="16" t="s">
        <v>22</v>
      </c>
      <c r="I36" s="7">
        <v>1</v>
      </c>
      <c r="J36" s="7">
        <v>0.5</v>
      </c>
      <c r="K36">
        <f t="shared" si="0"/>
        <v>1.5</v>
      </c>
      <c r="L36" s="7">
        <v>1</v>
      </c>
      <c r="M36" s="7">
        <v>1.5</v>
      </c>
      <c r="N36">
        <f t="shared" si="3"/>
        <v>2.5</v>
      </c>
      <c r="O36" s="51">
        <f t="shared" si="2"/>
        <v>2.5</v>
      </c>
    </row>
    <row r="37" spans="1:15" s="6" customFormat="1" ht="12">
      <c r="A37" s="5" t="s">
        <v>154</v>
      </c>
      <c r="B37" s="61">
        <v>55</v>
      </c>
      <c r="C37" t="s">
        <v>75</v>
      </c>
      <c r="D37" t="s">
        <v>76</v>
      </c>
      <c r="E37" s="1"/>
      <c r="F37"/>
      <c r="G37" s="72">
        <v>32482</v>
      </c>
      <c r="H37" s="16" t="s">
        <v>21</v>
      </c>
      <c r="I37" s="7">
        <v>1</v>
      </c>
      <c r="J37" s="7">
        <v>1</v>
      </c>
      <c r="K37">
        <f t="shared" si="0"/>
        <v>2</v>
      </c>
      <c r="L37" s="7">
        <v>1</v>
      </c>
      <c r="M37" s="7">
        <v>1</v>
      </c>
      <c r="N37">
        <f t="shared" si="3"/>
        <v>2</v>
      </c>
      <c r="O37" s="51">
        <f t="shared" si="2"/>
        <v>2</v>
      </c>
    </row>
    <row r="38" spans="1:15" s="6" customFormat="1" ht="12">
      <c r="A38" s="5" t="s">
        <v>154</v>
      </c>
      <c r="B38" s="61">
        <v>76</v>
      </c>
      <c r="C38" t="s">
        <v>96</v>
      </c>
      <c r="D38" t="s">
        <v>97</v>
      </c>
      <c r="E38" s="1"/>
      <c r="F38" t="s">
        <v>98</v>
      </c>
      <c r="G38" s="72">
        <v>31301</v>
      </c>
      <c r="H38" s="16" t="s">
        <v>22</v>
      </c>
      <c r="I38" s="7">
        <v>1</v>
      </c>
      <c r="J38" s="7">
        <v>1</v>
      </c>
      <c r="K38">
        <f t="shared" si="0"/>
        <v>2</v>
      </c>
      <c r="L38" s="7">
        <v>1</v>
      </c>
      <c r="M38" s="7">
        <v>1</v>
      </c>
      <c r="N38">
        <f t="shared" si="3"/>
        <v>2</v>
      </c>
      <c r="O38" s="51">
        <f t="shared" si="2"/>
        <v>2</v>
      </c>
    </row>
    <row r="39" spans="1:15" s="6" customFormat="1" ht="12">
      <c r="A39" s="5" t="s">
        <v>154</v>
      </c>
      <c r="B39" s="61">
        <v>50</v>
      </c>
      <c r="C39" t="s">
        <v>99</v>
      </c>
      <c r="D39" t="s">
        <v>100</v>
      </c>
      <c r="E39" s="1"/>
      <c r="F39"/>
      <c r="G39" s="72">
        <v>31744</v>
      </c>
      <c r="H39" s="16" t="s">
        <v>22</v>
      </c>
      <c r="I39" s="7">
        <v>1</v>
      </c>
      <c r="J39" s="7">
        <v>0.5</v>
      </c>
      <c r="K39">
        <f t="shared" si="0"/>
        <v>1.5</v>
      </c>
      <c r="L39" s="7">
        <v>1</v>
      </c>
      <c r="M39" s="7">
        <v>1</v>
      </c>
      <c r="N39">
        <f t="shared" si="3"/>
        <v>2</v>
      </c>
      <c r="O39" s="51">
        <f t="shared" si="2"/>
        <v>2</v>
      </c>
    </row>
    <row r="40" spans="1:15" s="6" customFormat="1" ht="12">
      <c r="A40" s="7" t="s">
        <v>154</v>
      </c>
      <c r="B40" s="61">
        <v>25</v>
      </c>
      <c r="C40" s="6" t="s">
        <v>113</v>
      </c>
      <c r="D40" s="6" t="s">
        <v>97</v>
      </c>
      <c r="E40" s="1"/>
      <c r="G40" s="75">
        <v>30114</v>
      </c>
      <c r="H40" s="10" t="s">
        <v>17</v>
      </c>
      <c r="I40" s="7">
        <v>1</v>
      </c>
      <c r="J40" s="7">
        <v>1</v>
      </c>
      <c r="K40">
        <f t="shared" si="0"/>
        <v>2</v>
      </c>
      <c r="L40" s="7">
        <v>1</v>
      </c>
      <c r="M40" s="7">
        <v>1</v>
      </c>
      <c r="N40">
        <f t="shared" si="3"/>
        <v>2</v>
      </c>
      <c r="O40" s="51">
        <f t="shared" si="2"/>
        <v>2</v>
      </c>
    </row>
    <row r="41" spans="1:15" s="6" customFormat="1" ht="12">
      <c r="A41" s="5" t="s">
        <v>154</v>
      </c>
      <c r="B41" s="61">
        <v>89</v>
      </c>
      <c r="C41" t="s">
        <v>128</v>
      </c>
      <c r="D41" t="s">
        <v>38</v>
      </c>
      <c r="F41" t="s">
        <v>61</v>
      </c>
      <c r="G41" s="72">
        <v>29365</v>
      </c>
      <c r="H41" s="4" t="s">
        <v>24</v>
      </c>
      <c r="I41" s="7">
        <v>1</v>
      </c>
      <c r="J41" s="7">
        <v>1</v>
      </c>
      <c r="K41">
        <f t="shared" si="0"/>
        <v>2</v>
      </c>
      <c r="L41" s="24">
        <v>1</v>
      </c>
      <c r="M41" s="24">
        <v>1</v>
      </c>
      <c r="N41">
        <f t="shared" si="3"/>
        <v>2</v>
      </c>
      <c r="O41" s="51">
        <f t="shared" si="2"/>
        <v>2</v>
      </c>
    </row>
    <row r="42" spans="1:15" s="6" customFormat="1" ht="12">
      <c r="A42" s="5" t="s">
        <v>154</v>
      </c>
      <c r="B42" s="61">
        <v>65</v>
      </c>
      <c r="C42" t="s">
        <v>129</v>
      </c>
      <c r="D42" t="s">
        <v>14</v>
      </c>
      <c r="F42"/>
      <c r="G42" s="72">
        <v>30080</v>
      </c>
      <c r="H42" s="16" t="s">
        <v>24</v>
      </c>
      <c r="I42" s="9">
        <v>1</v>
      </c>
      <c r="J42" s="9">
        <v>1</v>
      </c>
      <c r="K42">
        <f t="shared" si="0"/>
        <v>2</v>
      </c>
      <c r="L42" s="7">
        <v>1</v>
      </c>
      <c r="M42" s="7">
        <v>1</v>
      </c>
      <c r="N42">
        <f t="shared" si="3"/>
        <v>2</v>
      </c>
      <c r="O42" s="51">
        <f t="shared" si="2"/>
        <v>2</v>
      </c>
    </row>
    <row r="43" spans="1:15" s="6" customFormat="1" ht="12">
      <c r="A43" s="5" t="s">
        <v>155</v>
      </c>
      <c r="B43" s="61">
        <v>22</v>
      </c>
      <c r="C43" t="s">
        <v>109</v>
      </c>
      <c r="D43" t="s">
        <v>110</v>
      </c>
      <c r="E43" s="1"/>
      <c r="F43"/>
      <c r="G43" s="72">
        <v>31247</v>
      </c>
      <c r="H43" s="16" t="s">
        <v>22</v>
      </c>
      <c r="I43" s="7">
        <v>1</v>
      </c>
      <c r="J43" s="7">
        <v>0.5</v>
      </c>
      <c r="K43">
        <f t="shared" si="0"/>
        <v>1.5</v>
      </c>
      <c r="L43" s="7">
        <v>1</v>
      </c>
      <c r="M43" s="7">
        <v>0.5</v>
      </c>
      <c r="N43">
        <f t="shared" si="3"/>
        <v>1.5</v>
      </c>
      <c r="O43" s="51">
        <f t="shared" si="2"/>
        <v>1.5</v>
      </c>
    </row>
    <row r="44" spans="1:15" ht="12">
      <c r="A44" s="7" t="s">
        <v>155</v>
      </c>
      <c r="B44" s="61">
        <v>45</v>
      </c>
      <c r="C44" s="1" t="s">
        <v>105</v>
      </c>
      <c r="D44" s="1" t="s">
        <v>131</v>
      </c>
      <c r="E44" s="6"/>
      <c r="F44"/>
      <c r="G44" s="72">
        <v>19281</v>
      </c>
      <c r="H44" s="4" t="s">
        <v>20</v>
      </c>
      <c r="I44" s="7">
        <v>1</v>
      </c>
      <c r="J44" s="7">
        <v>0.5</v>
      </c>
      <c r="K44">
        <f t="shared" si="0"/>
        <v>1.5</v>
      </c>
      <c r="L44" s="7">
        <v>1</v>
      </c>
      <c r="M44" s="7">
        <v>0.5</v>
      </c>
      <c r="N44">
        <f t="shared" si="3"/>
        <v>1.5</v>
      </c>
      <c r="O44" s="51">
        <f t="shared" si="2"/>
        <v>1.5</v>
      </c>
    </row>
    <row r="45" spans="1:15" ht="12">
      <c r="A45" s="5"/>
      <c r="B45" s="5"/>
      <c r="C45" s="5"/>
      <c r="D45" s="5"/>
      <c r="E45" s="5"/>
      <c r="F45" s="7"/>
      <c r="G45" s="15"/>
      <c r="H45" s="7"/>
      <c r="I45" s="7"/>
      <c r="J45" s="7"/>
      <c r="L45" s="6"/>
      <c r="M45" s="6"/>
      <c r="O45" s="52"/>
    </row>
    <row r="46" spans="1:15" ht="24">
      <c r="A46" s="67" t="s">
        <v>56</v>
      </c>
      <c r="B46" s="68" t="s">
        <v>15</v>
      </c>
      <c r="C46" s="68" t="s">
        <v>5</v>
      </c>
      <c r="D46" s="68" t="s">
        <v>6</v>
      </c>
      <c r="E46" s="68" t="s">
        <v>1</v>
      </c>
      <c r="F46" s="68" t="s">
        <v>2</v>
      </c>
      <c r="G46" s="13" t="s">
        <v>8</v>
      </c>
      <c r="H46" s="11" t="s">
        <v>0</v>
      </c>
      <c r="I46" s="69" t="s">
        <v>57</v>
      </c>
      <c r="J46" s="69" t="s">
        <v>58</v>
      </c>
      <c r="K46" s="70" t="s">
        <v>36</v>
      </c>
      <c r="L46" s="55" t="s">
        <v>57</v>
      </c>
      <c r="M46" s="55" t="s">
        <v>58</v>
      </c>
      <c r="N46" s="70" t="s">
        <v>37</v>
      </c>
      <c r="O46" s="57" t="s">
        <v>27</v>
      </c>
    </row>
    <row r="47" spans="1:15" s="6" customFormat="1" ht="15.75">
      <c r="A47" s="20" t="s">
        <v>30</v>
      </c>
      <c r="B47" s="1"/>
      <c r="C47" s="1"/>
      <c r="D47" s="1"/>
      <c r="E47" s="1"/>
      <c r="F47" s="4"/>
      <c r="G47" s="14"/>
      <c r="H47" s="9"/>
      <c r="I47" s="9"/>
      <c r="J47" s="9"/>
      <c r="K47"/>
      <c r="N47"/>
      <c r="O47" s="52"/>
    </row>
    <row r="48" spans="6:7" ht="12">
      <c r="F48" s="4"/>
      <c r="G48" s="14"/>
    </row>
    <row r="49" spans="1:15" ht="12">
      <c r="A49" s="5">
        <v>1</v>
      </c>
      <c r="B49" s="61">
        <v>58</v>
      </c>
      <c r="C49" s="1" t="s">
        <v>138</v>
      </c>
      <c r="D49" s="1" t="s">
        <v>139</v>
      </c>
      <c r="F49" s="1" t="s">
        <v>140</v>
      </c>
      <c r="G49" s="72">
        <v>29149</v>
      </c>
      <c r="H49" s="4" t="s">
        <v>9</v>
      </c>
      <c r="I49" s="7">
        <v>5.5</v>
      </c>
      <c r="J49" s="7">
        <v>6.5</v>
      </c>
      <c r="K49">
        <f aca="true" t="shared" si="4" ref="K49:K54">SUM(I49:J49)</f>
        <v>12</v>
      </c>
      <c r="L49" s="7">
        <v>5.5</v>
      </c>
      <c r="M49" s="7">
        <v>7</v>
      </c>
      <c r="N49">
        <f aca="true" t="shared" si="5" ref="N49:N54">SUM(L49:M49)</f>
        <v>12.5</v>
      </c>
      <c r="O49" s="51">
        <f aca="true" t="shared" si="6" ref="O49:O54">MAX(K49:N49)</f>
        <v>12.5</v>
      </c>
    </row>
    <row r="50" spans="1:15" ht="12">
      <c r="A50" s="5">
        <v>2</v>
      </c>
      <c r="B50" s="61">
        <v>13</v>
      </c>
      <c r="C50" t="s">
        <v>136</v>
      </c>
      <c r="D50" t="s">
        <v>137</v>
      </c>
      <c r="E50"/>
      <c r="G50" s="72">
        <v>29012</v>
      </c>
      <c r="H50" s="16" t="s">
        <v>9</v>
      </c>
      <c r="I50" s="7">
        <v>2.1</v>
      </c>
      <c r="J50" s="7">
        <v>3.5</v>
      </c>
      <c r="K50">
        <f t="shared" si="4"/>
        <v>5.6</v>
      </c>
      <c r="L50" s="7">
        <v>2.5</v>
      </c>
      <c r="M50" s="7">
        <v>3</v>
      </c>
      <c r="N50">
        <f t="shared" si="5"/>
        <v>5.5</v>
      </c>
      <c r="O50" s="51">
        <f t="shared" si="6"/>
        <v>5.6</v>
      </c>
    </row>
    <row r="51" spans="1:15" ht="12">
      <c r="A51" s="5">
        <v>3</v>
      </c>
      <c r="B51" s="61">
        <v>72</v>
      </c>
      <c r="C51" t="s">
        <v>73</v>
      </c>
      <c r="D51" t="s">
        <v>132</v>
      </c>
      <c r="E51"/>
      <c r="G51" s="72">
        <v>33116</v>
      </c>
      <c r="H51" s="16" t="s">
        <v>11</v>
      </c>
      <c r="I51" s="7">
        <v>3</v>
      </c>
      <c r="J51" s="7">
        <v>2.5</v>
      </c>
      <c r="K51">
        <f t="shared" si="4"/>
        <v>5.5</v>
      </c>
      <c r="L51" s="7">
        <v>2</v>
      </c>
      <c r="M51" s="7">
        <v>1.5</v>
      </c>
      <c r="N51">
        <f t="shared" si="5"/>
        <v>3.5</v>
      </c>
      <c r="O51" s="51">
        <f t="shared" si="6"/>
        <v>5.5</v>
      </c>
    </row>
    <row r="52" spans="1:15" ht="12">
      <c r="A52" s="5">
        <v>4</v>
      </c>
      <c r="B52" s="61">
        <v>43</v>
      </c>
      <c r="C52" t="s">
        <v>133</v>
      </c>
      <c r="D52" t="s">
        <v>134</v>
      </c>
      <c r="E52"/>
      <c r="G52" s="72">
        <v>31340</v>
      </c>
      <c r="H52" s="16" t="s">
        <v>16</v>
      </c>
      <c r="I52" s="7">
        <v>2.5</v>
      </c>
      <c r="J52" s="7">
        <v>1.5</v>
      </c>
      <c r="K52">
        <f t="shared" si="4"/>
        <v>4</v>
      </c>
      <c r="L52" s="7">
        <v>1.5</v>
      </c>
      <c r="M52" s="7">
        <v>0.5</v>
      </c>
      <c r="N52">
        <f t="shared" si="5"/>
        <v>2</v>
      </c>
      <c r="O52" s="51">
        <f t="shared" si="6"/>
        <v>4</v>
      </c>
    </row>
    <row r="53" spans="1:15" ht="12">
      <c r="A53" s="5">
        <v>5</v>
      </c>
      <c r="B53" s="61">
        <v>54</v>
      </c>
      <c r="C53" s="1" t="s">
        <v>86</v>
      </c>
      <c r="D53" s="1" t="s">
        <v>141</v>
      </c>
      <c r="E53"/>
      <c r="G53" s="72">
        <v>23219</v>
      </c>
      <c r="H53" s="16" t="s">
        <v>18</v>
      </c>
      <c r="I53" s="7">
        <v>1.5</v>
      </c>
      <c r="J53" s="7">
        <v>1</v>
      </c>
      <c r="K53">
        <f t="shared" si="4"/>
        <v>2.5</v>
      </c>
      <c r="L53" s="7">
        <v>1.5</v>
      </c>
      <c r="M53" s="7">
        <v>1.5</v>
      </c>
      <c r="N53">
        <f t="shared" si="5"/>
        <v>3</v>
      </c>
      <c r="O53" s="51">
        <f t="shared" si="6"/>
        <v>3</v>
      </c>
    </row>
    <row r="54" spans="1:15" ht="12">
      <c r="A54" s="5">
        <v>6</v>
      </c>
      <c r="B54" s="61">
        <v>86</v>
      </c>
      <c r="C54" s="1" t="s">
        <v>88</v>
      </c>
      <c r="D54" s="1" t="s">
        <v>135</v>
      </c>
      <c r="G54" s="72">
        <v>31596</v>
      </c>
      <c r="H54" s="4" t="s">
        <v>16</v>
      </c>
      <c r="I54" s="7">
        <v>1.8</v>
      </c>
      <c r="J54" s="7">
        <v>1</v>
      </c>
      <c r="K54">
        <f t="shared" si="4"/>
        <v>2.8</v>
      </c>
      <c r="L54" s="7">
        <v>1.2</v>
      </c>
      <c r="M54" s="7">
        <v>1</v>
      </c>
      <c r="N54">
        <f t="shared" si="5"/>
        <v>2.2</v>
      </c>
      <c r="O54" s="51">
        <f t="shared" si="6"/>
        <v>2.8</v>
      </c>
    </row>
    <row r="64" spans="1:10" s="6" customFormat="1" ht="12">
      <c r="A64" s="1"/>
      <c r="B64" s="1"/>
      <c r="C64" s="1"/>
      <c r="D64" s="1"/>
      <c r="E64" s="1"/>
      <c r="F64" s="1"/>
      <c r="G64" s="12"/>
      <c r="H64" s="9"/>
      <c r="I64" s="9"/>
      <c r="J64" s="9"/>
    </row>
    <row r="80" spans="1:10" s="6" customFormat="1" ht="12">
      <c r="A80" s="1"/>
      <c r="B80" s="1"/>
      <c r="C80" s="1"/>
      <c r="D80" s="1"/>
      <c r="E80" s="1"/>
      <c r="F80" s="1"/>
      <c r="G80" s="12"/>
      <c r="H80" s="9"/>
      <c r="I80" s="9"/>
      <c r="J80" s="9"/>
    </row>
    <row r="89" spans="1:10" s="6" customFormat="1" ht="12">
      <c r="A89" s="1"/>
      <c r="B89" s="1"/>
      <c r="C89" s="1"/>
      <c r="D89" s="1"/>
      <c r="E89" s="1"/>
      <c r="F89" s="1"/>
      <c r="G89" s="12"/>
      <c r="H89" s="9"/>
      <c r="I89" s="9"/>
      <c r="J89" s="9"/>
    </row>
    <row r="105" spans="1:10" s="10" customFormat="1" ht="12">
      <c r="A105" s="1"/>
      <c r="B105" s="1"/>
      <c r="C105" s="1"/>
      <c r="D105" s="1"/>
      <c r="E105" s="1"/>
      <c r="F105" s="1"/>
      <c r="G105" s="12"/>
      <c r="H105" s="9"/>
      <c r="I105" s="9"/>
      <c r="J105" s="9"/>
    </row>
    <row r="136" spans="1:10" s="6" customFormat="1" ht="12">
      <c r="A136" s="1"/>
      <c r="B136" s="1"/>
      <c r="C136" s="1"/>
      <c r="D136" s="1"/>
      <c r="E136" s="1"/>
      <c r="F136" s="1"/>
      <c r="G136" s="12"/>
      <c r="H136" s="9"/>
      <c r="I136" s="9"/>
      <c r="J136" s="9"/>
    </row>
    <row r="137" spans="1:10" s="6" customFormat="1" ht="12">
      <c r="A137" s="1"/>
      <c r="B137" s="1"/>
      <c r="C137" s="1"/>
      <c r="D137" s="1"/>
      <c r="E137" s="1"/>
      <c r="F137" s="1"/>
      <c r="G137" s="12"/>
      <c r="H137" s="9"/>
      <c r="I137" s="9"/>
      <c r="J137" s="9"/>
    </row>
    <row r="145" spans="1:10" s="6" customFormat="1" ht="12">
      <c r="A145" s="1"/>
      <c r="B145" s="1"/>
      <c r="C145" s="1"/>
      <c r="D145" s="1"/>
      <c r="E145" s="1"/>
      <c r="F145" s="1"/>
      <c r="G145" s="12"/>
      <c r="H145" s="9"/>
      <c r="I145" s="9"/>
      <c r="J145" s="9"/>
    </row>
    <row r="171" spans="1:10" s="25" customFormat="1" ht="12">
      <c r="A171" s="1"/>
      <c r="B171" s="1"/>
      <c r="C171" s="1"/>
      <c r="D171" s="1"/>
      <c r="E171" s="1"/>
      <c r="F171" s="1"/>
      <c r="G171" s="12"/>
      <c r="H171" s="9"/>
      <c r="I171" s="9"/>
      <c r="J171" s="9"/>
    </row>
    <row r="180" spans="1:10" s="6" customFormat="1" ht="12">
      <c r="A180" s="1"/>
      <c r="B180" s="1"/>
      <c r="C180" s="1"/>
      <c r="D180" s="1"/>
      <c r="E180" s="1"/>
      <c r="F180" s="1"/>
      <c r="G180" s="12"/>
      <c r="H180" s="9"/>
      <c r="I180" s="9"/>
      <c r="J180" s="9"/>
    </row>
    <row r="201" spans="1:10" s="6" customFormat="1" ht="12">
      <c r="A201" s="1"/>
      <c r="B201" s="1"/>
      <c r="C201" s="1"/>
      <c r="D201" s="1"/>
      <c r="E201" s="1"/>
      <c r="F201" s="1"/>
      <c r="G201" s="12"/>
      <c r="H201" s="9"/>
      <c r="I201" s="9"/>
      <c r="J201" s="9"/>
    </row>
    <row r="219" spans="1:10" s="6" customFormat="1" ht="12">
      <c r="A219" s="1"/>
      <c r="B219" s="1"/>
      <c r="C219" s="1"/>
      <c r="D219" s="1"/>
      <c r="E219" s="1"/>
      <c r="F219" s="1"/>
      <c r="G219" s="12"/>
      <c r="H219" s="9"/>
      <c r="I219" s="9"/>
      <c r="J219" s="9"/>
    </row>
    <row r="232" spans="1:10" s="6" customFormat="1" ht="12">
      <c r="A232" s="1"/>
      <c r="B232" s="1"/>
      <c r="C232" s="1"/>
      <c r="D232" s="1"/>
      <c r="E232" s="1"/>
      <c r="F232" s="1"/>
      <c r="G232" s="12"/>
      <c r="H232" s="9"/>
      <c r="I232" s="9"/>
      <c r="J232" s="9"/>
    </row>
    <row r="244" spans="1:10" s="6" customFormat="1" ht="12">
      <c r="A244" s="1"/>
      <c r="B244" s="1"/>
      <c r="C244" s="1"/>
      <c r="D244" s="1"/>
      <c r="E244" s="1"/>
      <c r="F244" s="1"/>
      <c r="G244" s="12"/>
      <c r="H244" s="9"/>
      <c r="I244" s="9"/>
      <c r="J244" s="9"/>
    </row>
    <row r="252" spans="1:10" s="25" customFormat="1" ht="12">
      <c r="A252" s="1"/>
      <c r="B252" s="1"/>
      <c r="C252" s="1"/>
      <c r="D252" s="1"/>
      <c r="E252" s="1"/>
      <c r="F252" s="1"/>
      <c r="G252" s="12"/>
      <c r="H252" s="9"/>
      <c r="I252" s="9"/>
      <c r="J252" s="9"/>
    </row>
    <row r="258" ht="12" customHeight="1"/>
    <row r="317" spans="1:10" s="6" customFormat="1" ht="12">
      <c r="A317" s="1"/>
      <c r="B317" s="1"/>
      <c r="C317" s="1"/>
      <c r="D317" s="1"/>
      <c r="E317" s="1"/>
      <c r="F317" s="1"/>
      <c r="G317" s="12"/>
      <c r="H317" s="9"/>
      <c r="I317" s="9"/>
      <c r="J317" s="9"/>
    </row>
    <row r="331" spans="1:10" s="6" customFormat="1" ht="12">
      <c r="A331" s="1"/>
      <c r="B331" s="1"/>
      <c r="C331" s="1"/>
      <c r="D331" s="1"/>
      <c r="E331" s="1"/>
      <c r="F331" s="1"/>
      <c r="G331" s="12"/>
      <c r="H331" s="9"/>
      <c r="I331" s="9"/>
      <c r="J331" s="9"/>
    </row>
    <row r="336" spans="1:10" s="25" customFormat="1" ht="12">
      <c r="A336" s="1"/>
      <c r="B336" s="1"/>
      <c r="C336" s="1"/>
      <c r="D336" s="1"/>
      <c r="E336" s="1"/>
      <c r="F336" s="1"/>
      <c r="G336" s="12"/>
      <c r="H336" s="9"/>
      <c r="I336" s="9"/>
      <c r="J336" s="9"/>
    </row>
    <row r="337" spans="1:10" s="6" customFormat="1" ht="12">
      <c r="A337" s="1"/>
      <c r="B337" s="1"/>
      <c r="C337" s="1"/>
      <c r="D337" s="1"/>
      <c r="E337" s="1"/>
      <c r="F337" s="1"/>
      <c r="G337" s="12"/>
      <c r="H337" s="9"/>
      <c r="I337" s="9"/>
      <c r="J337" s="9"/>
    </row>
    <row r="338" spans="1:10" s="6" customFormat="1" ht="12">
      <c r="A338" s="1"/>
      <c r="B338" s="1"/>
      <c r="C338" s="1"/>
      <c r="D338" s="1"/>
      <c r="E338" s="1"/>
      <c r="F338" s="1"/>
      <c r="G338" s="12"/>
      <c r="H338" s="9"/>
      <c r="I338" s="9"/>
      <c r="J338" s="9"/>
    </row>
    <row r="339" spans="1:10" s="6" customFormat="1" ht="12">
      <c r="A339" s="1"/>
      <c r="B339" s="1"/>
      <c r="C339" s="1"/>
      <c r="D339" s="1"/>
      <c r="E339" s="1"/>
      <c r="F339" s="1"/>
      <c r="G339" s="12"/>
      <c r="H339" s="9"/>
      <c r="I339" s="9"/>
      <c r="J339" s="9"/>
    </row>
    <row r="347" spans="1:10" s="6" customFormat="1" ht="12">
      <c r="A347" s="1"/>
      <c r="B347" s="1"/>
      <c r="C347" s="1"/>
      <c r="D347" s="1"/>
      <c r="E347" s="1"/>
      <c r="F347" s="1"/>
      <c r="G347" s="12"/>
      <c r="H347" s="9"/>
      <c r="I347" s="9"/>
      <c r="J347" s="9"/>
    </row>
    <row r="356" spans="1:10" s="6" customFormat="1" ht="12">
      <c r="A356" s="1"/>
      <c r="B356" s="1"/>
      <c r="C356" s="1"/>
      <c r="D356" s="1"/>
      <c r="E356" s="1"/>
      <c r="F356" s="1"/>
      <c r="G356" s="12"/>
      <c r="H356" s="9"/>
      <c r="I356" s="9"/>
      <c r="J356" s="9"/>
    </row>
    <row r="361" spans="1:10" s="25" customFormat="1" ht="12">
      <c r="A361" s="1"/>
      <c r="B361" s="1"/>
      <c r="C361" s="1"/>
      <c r="D361" s="1"/>
      <c r="E361" s="1"/>
      <c r="F361" s="1"/>
      <c r="G361" s="12"/>
      <c r="H361" s="9"/>
      <c r="I361" s="9"/>
      <c r="J361" s="9"/>
    </row>
    <row r="370" spans="1:10" s="25" customFormat="1" ht="12">
      <c r="A370" s="1"/>
      <c r="B370" s="1"/>
      <c r="C370" s="1"/>
      <c r="D370" s="1"/>
      <c r="E370" s="1"/>
      <c r="F370" s="1"/>
      <c r="G370" s="12"/>
      <c r="H370" s="9"/>
      <c r="I370" s="9"/>
      <c r="J370" s="9"/>
    </row>
    <row r="384" spans="1:10" s="6" customFormat="1" ht="12">
      <c r="A384" s="1"/>
      <c r="B384" s="1"/>
      <c r="C384" s="1"/>
      <c r="D384" s="1"/>
      <c r="E384" s="1"/>
      <c r="F384" s="1"/>
      <c r="G384" s="12"/>
      <c r="H384" s="9"/>
      <c r="I384" s="9"/>
      <c r="J384" s="9"/>
    </row>
  </sheetData>
  <printOptions gridLines="1"/>
  <pageMargins left="0.75" right="0.75" top="1" bottom="1" header="0.5" footer="0.5"/>
  <pageSetup fitToHeight="1" fitToWidth="1" horizontalDpi="600" verticalDpi="600" orientation="portrait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workbookViewId="0" topLeftCell="A1">
      <pane ySplit="3" topLeftCell="BM4" activePane="bottomLeft" state="frozen"/>
      <selection pane="topLeft" activeCell="A1" sqref="A1"/>
      <selection pane="bottomLeft" activeCell="A1" sqref="A1:V51"/>
    </sheetView>
  </sheetViews>
  <sheetFormatPr defaultColWidth="9.00390625" defaultRowHeight="12"/>
  <cols>
    <col min="1" max="1" width="6.375" style="0" customWidth="1"/>
    <col min="2" max="2" width="5.75390625" style="1" customWidth="1"/>
    <col min="3" max="3" width="11.875" style="1" customWidth="1"/>
    <col min="4" max="4" width="10.25390625" style="1" bestFit="1" customWidth="1"/>
    <col min="5" max="5" width="4.75390625" style="1" bestFit="1" customWidth="1"/>
    <col min="6" max="6" width="13.125" style="1" bestFit="1" customWidth="1"/>
    <col min="7" max="7" width="10.875" style="12" bestFit="1" customWidth="1"/>
    <col min="8" max="8" width="6.25390625" style="9" customWidth="1"/>
    <col min="9" max="10" width="6.75390625" style="0" hidden="1" customWidth="1"/>
    <col min="11" max="11" width="7.625" style="10" customWidth="1"/>
    <col min="12" max="12" width="7.625" style="6" hidden="1" customWidth="1"/>
    <col min="13" max="13" width="6.75390625" style="6" hidden="1" customWidth="1"/>
    <col min="14" max="14" width="8.00390625" style="6" customWidth="1"/>
    <col min="15" max="15" width="8.125" style="51" customWidth="1"/>
    <col min="16" max="16" width="6.375" style="0" hidden="1" customWidth="1"/>
    <col min="17" max="17" width="6.625" style="0" hidden="1" customWidth="1"/>
    <col min="18" max="18" width="5.625" style="0" customWidth="1"/>
    <col min="19" max="19" width="6.25390625" style="0" hidden="1" customWidth="1"/>
    <col min="20" max="20" width="6.75390625" style="0" hidden="1" customWidth="1"/>
    <col min="21" max="21" width="5.75390625" style="0" customWidth="1"/>
    <col min="22" max="22" width="8.125" style="18" customWidth="1"/>
    <col min="23" max="16384" width="11.375" style="0" customWidth="1"/>
  </cols>
  <sheetData>
    <row r="1" spans="1:15" ht="18">
      <c r="A1" s="17" t="s">
        <v>142</v>
      </c>
      <c r="O1" s="52"/>
    </row>
    <row r="2" spans="1:18" ht="15.75">
      <c r="A2" s="19" t="s">
        <v>33</v>
      </c>
      <c r="K2" s="10" t="s">
        <v>34</v>
      </c>
      <c r="O2" s="52"/>
      <c r="R2" t="s">
        <v>35</v>
      </c>
    </row>
    <row r="3" spans="1:22" s="1" customFormat="1" ht="24">
      <c r="A3" s="2" t="s">
        <v>32</v>
      </c>
      <c r="B3" s="3" t="s">
        <v>15</v>
      </c>
      <c r="C3" s="3" t="s">
        <v>5</v>
      </c>
      <c r="D3" s="3" t="s">
        <v>6</v>
      </c>
      <c r="E3" s="3" t="s">
        <v>1</v>
      </c>
      <c r="F3" s="3" t="s">
        <v>2</v>
      </c>
      <c r="G3" s="13" t="s">
        <v>8</v>
      </c>
      <c r="H3" s="11" t="s">
        <v>0</v>
      </c>
      <c r="I3" s="1" t="s">
        <v>28</v>
      </c>
      <c r="J3" s="1" t="s">
        <v>29</v>
      </c>
      <c r="K3" s="7" t="s">
        <v>25</v>
      </c>
      <c r="L3" s="5" t="s">
        <v>28</v>
      </c>
      <c r="M3" s="5" t="s">
        <v>29</v>
      </c>
      <c r="N3" s="5" t="s">
        <v>26</v>
      </c>
      <c r="O3" s="50" t="s">
        <v>27</v>
      </c>
      <c r="P3" s="1" t="s">
        <v>28</v>
      </c>
      <c r="Q3" s="1" t="s">
        <v>29</v>
      </c>
      <c r="R3" s="1" t="s">
        <v>64</v>
      </c>
      <c r="S3" s="1" t="s">
        <v>28</v>
      </c>
      <c r="T3" s="1" t="s">
        <v>29</v>
      </c>
      <c r="U3" s="1" t="s">
        <v>65</v>
      </c>
      <c r="V3" s="50" t="s">
        <v>27</v>
      </c>
    </row>
    <row r="4" spans="1:22" s="1" customFormat="1" ht="15.75">
      <c r="A4" s="20" t="s">
        <v>31</v>
      </c>
      <c r="B4" s="8"/>
      <c r="C4" s="8"/>
      <c r="D4" s="8"/>
      <c r="E4" s="8"/>
      <c r="F4" s="8"/>
      <c r="G4" s="21"/>
      <c r="H4" s="22"/>
      <c r="I4" s="5"/>
      <c r="J4" s="5"/>
      <c r="K4" s="7"/>
      <c r="L4" s="5"/>
      <c r="M4" s="5"/>
      <c r="N4" s="5"/>
      <c r="O4" s="23"/>
      <c r="V4" s="23"/>
    </row>
    <row r="5" spans="1:22" ht="12">
      <c r="A5" s="1"/>
      <c r="B5" s="61">
        <v>19</v>
      </c>
      <c r="C5" s="1" t="s">
        <v>105</v>
      </c>
      <c r="D5" s="1" t="s">
        <v>13</v>
      </c>
      <c r="F5"/>
      <c r="G5" s="72">
        <v>31213</v>
      </c>
      <c r="H5" s="73" t="s">
        <v>22</v>
      </c>
      <c r="I5" s="7">
        <v>7.6</v>
      </c>
      <c r="J5" s="7">
        <v>6.8</v>
      </c>
      <c r="K5" s="7">
        <f aca="true" t="shared" si="0" ref="K5:K42">SUM(I5:J5)</f>
        <v>14.399999999999999</v>
      </c>
      <c r="L5" s="7">
        <v>1</v>
      </c>
      <c r="M5" s="7">
        <v>0.5</v>
      </c>
      <c r="N5" s="5">
        <f aca="true" t="shared" si="1" ref="N5:N42">SUM(L5:M5)</f>
        <v>1.5</v>
      </c>
      <c r="O5" s="50">
        <f aca="true" t="shared" si="2" ref="O5:O42">MAX(K5:N5)</f>
        <v>14.399999999999999</v>
      </c>
      <c r="P5" s="6">
        <v>7.9</v>
      </c>
      <c r="Q5" s="5">
        <v>8.4</v>
      </c>
      <c r="R5">
        <f aca="true" t="shared" si="3" ref="R5:R11">SUM(P5:Q5)</f>
        <v>16.3</v>
      </c>
      <c r="S5" s="6">
        <v>8.5</v>
      </c>
      <c r="T5" s="6">
        <v>9</v>
      </c>
      <c r="U5">
        <f aca="true" t="shared" si="4" ref="U5:U11">SUM(S5:T5)</f>
        <v>17.5</v>
      </c>
      <c r="V5" s="51">
        <f aca="true" t="shared" si="5" ref="V5:V11">MAX(R5:U5)</f>
        <v>17.5</v>
      </c>
    </row>
    <row r="6" spans="1:22" ht="12">
      <c r="A6" s="1"/>
      <c r="B6" s="65">
        <v>47</v>
      </c>
      <c r="C6" s="16" t="s">
        <v>101</v>
      </c>
      <c r="D6" s="16" t="s">
        <v>7</v>
      </c>
      <c r="F6" s="16"/>
      <c r="G6" s="72">
        <v>30950</v>
      </c>
      <c r="H6" s="73" t="s">
        <v>22</v>
      </c>
      <c r="I6" s="8">
        <v>7.5</v>
      </c>
      <c r="J6" s="1">
        <v>6.9</v>
      </c>
      <c r="K6" s="7">
        <f t="shared" si="0"/>
        <v>14.4</v>
      </c>
      <c r="L6" s="5">
        <v>1</v>
      </c>
      <c r="M6" s="5">
        <v>0.5</v>
      </c>
      <c r="N6" s="5">
        <f t="shared" si="1"/>
        <v>1.5</v>
      </c>
      <c r="O6" s="50">
        <f t="shared" si="2"/>
        <v>14.4</v>
      </c>
      <c r="P6">
        <v>8.2</v>
      </c>
      <c r="Q6" s="5">
        <v>8.5</v>
      </c>
      <c r="R6">
        <f t="shared" si="3"/>
        <v>16.7</v>
      </c>
      <c r="S6">
        <v>8</v>
      </c>
      <c r="T6">
        <v>8.7</v>
      </c>
      <c r="U6">
        <f t="shared" si="4"/>
        <v>16.7</v>
      </c>
      <c r="V6" s="51">
        <f t="shared" si="5"/>
        <v>16.7</v>
      </c>
    </row>
    <row r="7" spans="1:22" ht="12">
      <c r="A7" s="1"/>
      <c r="B7" s="61">
        <v>2</v>
      </c>
      <c r="C7" s="1" t="s">
        <v>103</v>
      </c>
      <c r="D7" s="1" t="s">
        <v>104</v>
      </c>
      <c r="G7" s="72">
        <v>30887</v>
      </c>
      <c r="H7" s="73" t="s">
        <v>22</v>
      </c>
      <c r="I7" s="8">
        <v>8</v>
      </c>
      <c r="J7" s="1">
        <v>7.3</v>
      </c>
      <c r="K7" s="7">
        <f t="shared" si="0"/>
        <v>15.3</v>
      </c>
      <c r="L7" s="5">
        <v>7.7</v>
      </c>
      <c r="M7" s="5">
        <v>7</v>
      </c>
      <c r="N7" s="5">
        <f t="shared" si="1"/>
        <v>14.7</v>
      </c>
      <c r="O7" s="50">
        <f t="shared" si="2"/>
        <v>15.3</v>
      </c>
      <c r="P7">
        <v>8.4</v>
      </c>
      <c r="Q7" s="5">
        <v>7.5</v>
      </c>
      <c r="R7">
        <f t="shared" si="3"/>
        <v>15.9</v>
      </c>
      <c r="S7">
        <v>1</v>
      </c>
      <c r="T7">
        <v>0.5</v>
      </c>
      <c r="U7">
        <f t="shared" si="4"/>
        <v>1.5</v>
      </c>
      <c r="V7" s="51">
        <f t="shared" si="5"/>
        <v>15.9</v>
      </c>
    </row>
    <row r="8" spans="1:22" s="6" customFormat="1" ht="12">
      <c r="A8" s="1"/>
      <c r="B8" s="61">
        <v>53</v>
      </c>
      <c r="C8" t="s">
        <v>123</v>
      </c>
      <c r="D8" t="s">
        <v>124</v>
      </c>
      <c r="E8" s="1"/>
      <c r="F8" t="s">
        <v>125</v>
      </c>
      <c r="G8" s="72">
        <v>29887</v>
      </c>
      <c r="H8" s="73" t="s">
        <v>24</v>
      </c>
      <c r="I8" s="8">
        <v>1</v>
      </c>
      <c r="J8" s="5">
        <v>0.5</v>
      </c>
      <c r="K8" s="7">
        <f t="shared" si="0"/>
        <v>1.5</v>
      </c>
      <c r="L8" s="5">
        <v>6.5</v>
      </c>
      <c r="M8" s="5">
        <v>7.2</v>
      </c>
      <c r="N8" s="5">
        <f t="shared" si="1"/>
        <v>13.7</v>
      </c>
      <c r="O8" s="50">
        <f t="shared" si="2"/>
        <v>13.7</v>
      </c>
      <c r="P8">
        <v>7.1</v>
      </c>
      <c r="Q8" s="5">
        <v>8.5</v>
      </c>
      <c r="R8">
        <f t="shared" si="3"/>
        <v>15.6</v>
      </c>
      <c r="S8">
        <v>1</v>
      </c>
      <c r="T8">
        <v>0.5</v>
      </c>
      <c r="U8">
        <f t="shared" si="4"/>
        <v>1.5</v>
      </c>
      <c r="V8" s="51">
        <f t="shared" si="5"/>
        <v>15.6</v>
      </c>
    </row>
    <row r="9" spans="1:22" ht="12">
      <c r="A9" s="1"/>
      <c r="B9" s="61">
        <v>5</v>
      </c>
      <c r="C9" s="1" t="s">
        <v>114</v>
      </c>
      <c r="D9" s="1" t="s">
        <v>115</v>
      </c>
      <c r="F9" s="1" t="s">
        <v>116</v>
      </c>
      <c r="G9" s="72">
        <v>30517</v>
      </c>
      <c r="H9" s="73" t="s">
        <v>17</v>
      </c>
      <c r="I9" s="8">
        <v>7</v>
      </c>
      <c r="J9" s="5">
        <v>6.9</v>
      </c>
      <c r="K9" s="7">
        <f t="shared" si="0"/>
        <v>13.9</v>
      </c>
      <c r="L9" s="5">
        <v>6.9</v>
      </c>
      <c r="M9" s="5">
        <v>7.1</v>
      </c>
      <c r="N9" s="5">
        <f t="shared" si="1"/>
        <v>14</v>
      </c>
      <c r="O9" s="50">
        <f t="shared" si="2"/>
        <v>14</v>
      </c>
      <c r="P9">
        <v>7.4</v>
      </c>
      <c r="Q9" s="5">
        <v>8</v>
      </c>
      <c r="R9">
        <f t="shared" si="3"/>
        <v>15.4</v>
      </c>
      <c r="S9">
        <v>6</v>
      </c>
      <c r="T9">
        <v>6.8</v>
      </c>
      <c r="U9">
        <f t="shared" si="4"/>
        <v>12.8</v>
      </c>
      <c r="V9" s="51">
        <f t="shared" si="5"/>
        <v>15.4</v>
      </c>
    </row>
    <row r="10" spans="1:22" ht="12">
      <c r="A10" s="1"/>
      <c r="B10" s="61">
        <v>76</v>
      </c>
      <c r="C10" t="s">
        <v>96</v>
      </c>
      <c r="D10" t="s">
        <v>97</v>
      </c>
      <c r="E10" s="6"/>
      <c r="F10" t="s">
        <v>98</v>
      </c>
      <c r="G10" s="72">
        <v>31301</v>
      </c>
      <c r="H10" s="73" t="s">
        <v>22</v>
      </c>
      <c r="I10" s="8">
        <v>7</v>
      </c>
      <c r="J10" s="1">
        <v>6.8</v>
      </c>
      <c r="K10" s="7">
        <f t="shared" si="0"/>
        <v>13.8</v>
      </c>
      <c r="L10" s="5">
        <v>1</v>
      </c>
      <c r="M10" s="5">
        <v>0.5</v>
      </c>
      <c r="N10" s="5">
        <f t="shared" si="1"/>
        <v>1.5</v>
      </c>
      <c r="O10" s="50">
        <f t="shared" si="2"/>
        <v>13.8</v>
      </c>
      <c r="P10">
        <v>1</v>
      </c>
      <c r="Q10" s="5">
        <v>0.5</v>
      </c>
      <c r="R10">
        <f t="shared" si="3"/>
        <v>1.5</v>
      </c>
      <c r="S10">
        <v>1</v>
      </c>
      <c r="T10">
        <v>0.5</v>
      </c>
      <c r="U10">
        <f t="shared" si="4"/>
        <v>1.5</v>
      </c>
      <c r="V10" s="51">
        <f t="shared" si="5"/>
        <v>1.5</v>
      </c>
    </row>
    <row r="11" spans="1:22" ht="12">
      <c r="A11" s="1"/>
      <c r="B11" s="61">
        <v>50</v>
      </c>
      <c r="C11" t="s">
        <v>99</v>
      </c>
      <c r="D11" t="s">
        <v>100</v>
      </c>
      <c r="F11"/>
      <c r="G11" s="72">
        <v>31744</v>
      </c>
      <c r="H11" s="73" t="s">
        <v>22</v>
      </c>
      <c r="I11" s="1">
        <v>6.7</v>
      </c>
      <c r="J11" s="1">
        <v>7</v>
      </c>
      <c r="K11" s="7">
        <f t="shared" si="0"/>
        <v>13.7</v>
      </c>
      <c r="L11" s="5">
        <v>1</v>
      </c>
      <c r="M11" s="5">
        <v>0.5</v>
      </c>
      <c r="N11" s="5">
        <f t="shared" si="1"/>
        <v>1.5</v>
      </c>
      <c r="O11" s="50">
        <f t="shared" si="2"/>
        <v>13.7</v>
      </c>
      <c r="P11">
        <v>1</v>
      </c>
      <c r="Q11" s="5">
        <v>0.5</v>
      </c>
      <c r="R11">
        <f t="shared" si="3"/>
        <v>1.5</v>
      </c>
      <c r="S11">
        <v>1</v>
      </c>
      <c r="T11">
        <v>0.5</v>
      </c>
      <c r="U11">
        <f t="shared" si="4"/>
        <v>1.5</v>
      </c>
      <c r="V11" s="51">
        <f t="shared" si="5"/>
        <v>1.5</v>
      </c>
    </row>
    <row r="12" spans="1:22" ht="12">
      <c r="A12" s="1"/>
      <c r="B12" s="61">
        <v>56</v>
      </c>
      <c r="C12" t="s">
        <v>106</v>
      </c>
      <c r="D12" t="s">
        <v>107</v>
      </c>
      <c r="F12" t="s">
        <v>98</v>
      </c>
      <c r="G12" s="72">
        <v>32160</v>
      </c>
      <c r="H12" s="73" t="s">
        <v>22</v>
      </c>
      <c r="I12" s="1">
        <v>6.6</v>
      </c>
      <c r="J12" s="1">
        <v>7.1</v>
      </c>
      <c r="K12" s="7">
        <f t="shared" si="0"/>
        <v>13.7</v>
      </c>
      <c r="L12" s="5">
        <v>7</v>
      </c>
      <c r="M12" s="5">
        <v>7.5</v>
      </c>
      <c r="N12" s="5">
        <f t="shared" si="1"/>
        <v>14.5</v>
      </c>
      <c r="O12" s="50">
        <f t="shared" si="2"/>
        <v>14.5</v>
      </c>
      <c r="P12" t="s">
        <v>168</v>
      </c>
      <c r="Q12" t="s">
        <v>168</v>
      </c>
      <c r="R12" t="s">
        <v>168</v>
      </c>
      <c r="S12" t="s">
        <v>168</v>
      </c>
      <c r="T12" t="s">
        <v>168</v>
      </c>
      <c r="U12" t="s">
        <v>168</v>
      </c>
      <c r="V12" s="51" t="s">
        <v>168</v>
      </c>
    </row>
    <row r="13" spans="1:22" ht="12">
      <c r="A13" s="1"/>
      <c r="B13" s="61">
        <v>55</v>
      </c>
      <c r="C13" t="s">
        <v>75</v>
      </c>
      <c r="D13" t="s">
        <v>76</v>
      </c>
      <c r="F13"/>
      <c r="G13" s="72">
        <v>32482</v>
      </c>
      <c r="H13" s="73" t="s">
        <v>21</v>
      </c>
      <c r="I13" s="8">
        <v>5.6</v>
      </c>
      <c r="J13" s="1">
        <v>5.1</v>
      </c>
      <c r="K13" s="7">
        <f t="shared" si="0"/>
        <v>10.7</v>
      </c>
      <c r="L13" s="5">
        <v>6.7</v>
      </c>
      <c r="M13" s="5">
        <v>6.9</v>
      </c>
      <c r="N13" s="5">
        <f t="shared" si="1"/>
        <v>13.600000000000001</v>
      </c>
      <c r="O13" s="50">
        <f t="shared" si="2"/>
        <v>13.600000000000001</v>
      </c>
      <c r="Q13" s="5"/>
      <c r="R13" s="6"/>
      <c r="S13" s="6"/>
      <c r="T13" s="6"/>
      <c r="U13" s="6"/>
      <c r="V13" s="52"/>
    </row>
    <row r="14" spans="1:22" ht="12">
      <c r="A14" s="1"/>
      <c r="B14" s="61">
        <v>20</v>
      </c>
      <c r="C14" t="s">
        <v>102</v>
      </c>
      <c r="D14" t="s">
        <v>60</v>
      </c>
      <c r="F14"/>
      <c r="G14" s="72">
        <v>31669</v>
      </c>
      <c r="H14" s="73" t="s">
        <v>22</v>
      </c>
      <c r="I14" s="8">
        <v>6.9</v>
      </c>
      <c r="J14" s="5">
        <v>6.6</v>
      </c>
      <c r="K14" s="7">
        <f t="shared" si="0"/>
        <v>13.5</v>
      </c>
      <c r="L14" s="5">
        <v>6.5</v>
      </c>
      <c r="M14" s="5">
        <v>6.7</v>
      </c>
      <c r="N14" s="5">
        <f t="shared" si="1"/>
        <v>13.2</v>
      </c>
      <c r="O14" s="50">
        <f t="shared" si="2"/>
        <v>13.5</v>
      </c>
      <c r="P14" s="6"/>
      <c r="Q14" s="6"/>
      <c r="R14" s="6"/>
      <c r="S14" s="6"/>
      <c r="T14" s="6"/>
      <c r="U14" s="6"/>
      <c r="V14" s="52"/>
    </row>
    <row r="15" spans="1:22" ht="12">
      <c r="A15" s="1"/>
      <c r="B15" s="61">
        <v>26</v>
      </c>
      <c r="C15" s="1" t="s">
        <v>143</v>
      </c>
      <c r="D15" s="1" t="s">
        <v>144</v>
      </c>
      <c r="G15" s="72">
        <v>31836</v>
      </c>
      <c r="H15" s="73" t="s">
        <v>22</v>
      </c>
      <c r="I15" s="8">
        <v>6.5</v>
      </c>
      <c r="J15" s="1">
        <v>6.7</v>
      </c>
      <c r="K15" s="7">
        <f t="shared" si="0"/>
        <v>13.2</v>
      </c>
      <c r="L15" s="5">
        <v>1</v>
      </c>
      <c r="M15" s="5">
        <v>0.5</v>
      </c>
      <c r="N15" s="5">
        <f t="shared" si="1"/>
        <v>1.5</v>
      </c>
      <c r="O15" s="50">
        <f t="shared" si="2"/>
        <v>13.2</v>
      </c>
      <c r="P15" s="6"/>
      <c r="Q15" s="6"/>
      <c r="R15" s="6"/>
      <c r="S15" s="6"/>
      <c r="T15" s="6"/>
      <c r="U15" s="6"/>
      <c r="V15" s="52"/>
    </row>
    <row r="16" spans="1:22" ht="12">
      <c r="A16" s="1"/>
      <c r="B16" s="61">
        <v>7</v>
      </c>
      <c r="C16" t="s">
        <v>93</v>
      </c>
      <c r="D16" t="s">
        <v>23</v>
      </c>
      <c r="F16" t="s">
        <v>94</v>
      </c>
      <c r="G16" s="72">
        <v>30869</v>
      </c>
      <c r="H16" s="73" t="s">
        <v>22</v>
      </c>
      <c r="I16" s="1">
        <v>6</v>
      </c>
      <c r="J16" s="1">
        <v>6.6</v>
      </c>
      <c r="K16" s="7">
        <f t="shared" si="0"/>
        <v>12.6</v>
      </c>
      <c r="L16" s="5">
        <v>6</v>
      </c>
      <c r="M16" s="5">
        <v>6.1</v>
      </c>
      <c r="N16" s="5">
        <f t="shared" si="1"/>
        <v>12.1</v>
      </c>
      <c r="O16" s="50">
        <f t="shared" si="2"/>
        <v>12.6</v>
      </c>
      <c r="P16" s="6"/>
      <c r="Q16" s="6"/>
      <c r="R16" s="6"/>
      <c r="S16" s="6"/>
      <c r="T16" s="6"/>
      <c r="U16" s="6"/>
      <c r="V16" s="52"/>
    </row>
    <row r="17" spans="1:22" ht="12">
      <c r="A17" s="1"/>
      <c r="B17" s="62">
        <v>31</v>
      </c>
      <c r="C17" s="66" t="s">
        <v>119</v>
      </c>
      <c r="D17" s="66" t="s">
        <v>120</v>
      </c>
      <c r="F17" s="66"/>
      <c r="G17" s="74">
        <v>28765</v>
      </c>
      <c r="H17" s="76" t="s">
        <v>24</v>
      </c>
      <c r="I17" s="1">
        <v>6</v>
      </c>
      <c r="J17" s="1">
        <v>6.4</v>
      </c>
      <c r="K17" s="7">
        <f t="shared" si="0"/>
        <v>12.4</v>
      </c>
      <c r="L17" s="5">
        <v>1</v>
      </c>
      <c r="M17" s="5">
        <v>0.5</v>
      </c>
      <c r="N17" s="5">
        <f t="shared" si="1"/>
        <v>1.5</v>
      </c>
      <c r="O17" s="50">
        <f t="shared" si="2"/>
        <v>12.4</v>
      </c>
      <c r="P17" s="6"/>
      <c r="Q17" s="6"/>
      <c r="R17" s="6"/>
      <c r="S17" s="6"/>
      <c r="T17" s="6"/>
      <c r="U17" s="6"/>
      <c r="V17" s="52"/>
    </row>
    <row r="18" spans="1:22" ht="12">
      <c r="A18" s="1"/>
      <c r="B18" s="61">
        <v>65</v>
      </c>
      <c r="C18" t="s">
        <v>129</v>
      </c>
      <c r="D18" t="s">
        <v>14</v>
      </c>
      <c r="F18"/>
      <c r="G18" s="72">
        <v>30080</v>
      </c>
      <c r="H18" s="73" t="s">
        <v>24</v>
      </c>
      <c r="I18" s="1">
        <v>6.2</v>
      </c>
      <c r="J18" s="1">
        <v>5.3</v>
      </c>
      <c r="K18" s="7">
        <f t="shared" si="0"/>
        <v>11.5</v>
      </c>
      <c r="L18" s="5">
        <v>1</v>
      </c>
      <c r="M18" s="5">
        <v>0.5</v>
      </c>
      <c r="N18" s="5">
        <f t="shared" si="1"/>
        <v>1.5</v>
      </c>
      <c r="O18" s="50">
        <f t="shared" si="2"/>
        <v>11.5</v>
      </c>
      <c r="P18" s="6"/>
      <c r="Q18" s="6"/>
      <c r="R18" s="6"/>
      <c r="S18" s="6"/>
      <c r="T18" s="6"/>
      <c r="U18" s="6"/>
      <c r="V18" s="52"/>
    </row>
    <row r="19" spans="1:22" s="6" customFormat="1" ht="12">
      <c r="A19" s="1"/>
      <c r="B19" s="61">
        <v>57</v>
      </c>
      <c r="C19" t="s">
        <v>77</v>
      </c>
      <c r="D19" t="s">
        <v>78</v>
      </c>
      <c r="F19"/>
      <c r="G19" s="72">
        <v>32681</v>
      </c>
      <c r="H19" s="73" t="s">
        <v>21</v>
      </c>
      <c r="I19" s="7">
        <v>5.5</v>
      </c>
      <c r="J19" s="7">
        <v>4.5</v>
      </c>
      <c r="K19" s="7">
        <f t="shared" si="0"/>
        <v>10</v>
      </c>
      <c r="L19" s="5">
        <v>5.9</v>
      </c>
      <c r="M19" s="5">
        <v>5.5</v>
      </c>
      <c r="N19" s="5">
        <f t="shared" si="1"/>
        <v>11.4</v>
      </c>
      <c r="O19" s="50">
        <f t="shared" si="2"/>
        <v>11.4</v>
      </c>
      <c r="V19" s="52"/>
    </row>
    <row r="20" spans="1:22" s="6" customFormat="1" ht="12">
      <c r="A20" s="1"/>
      <c r="B20" s="61">
        <v>49</v>
      </c>
      <c r="C20" t="s">
        <v>126</v>
      </c>
      <c r="D20" t="s">
        <v>127</v>
      </c>
      <c r="E20" s="1"/>
      <c r="F20"/>
      <c r="G20" s="72">
        <v>30275</v>
      </c>
      <c r="H20" s="73" t="s">
        <v>24</v>
      </c>
      <c r="I20" s="1">
        <v>1</v>
      </c>
      <c r="J20" s="1">
        <v>0.5</v>
      </c>
      <c r="K20" s="7">
        <f t="shared" si="0"/>
        <v>1.5</v>
      </c>
      <c r="L20" s="5">
        <v>5.9</v>
      </c>
      <c r="M20" s="5">
        <v>5.4</v>
      </c>
      <c r="N20" s="5">
        <f t="shared" si="1"/>
        <v>11.3</v>
      </c>
      <c r="O20" s="50">
        <f t="shared" si="2"/>
        <v>11.3</v>
      </c>
      <c r="V20" s="52"/>
    </row>
    <row r="21" spans="1:22" s="6" customFormat="1" ht="12">
      <c r="A21" s="1"/>
      <c r="B21" s="61">
        <v>60</v>
      </c>
      <c r="C21" t="s">
        <v>97</v>
      </c>
      <c r="D21" t="s">
        <v>117</v>
      </c>
      <c r="E21" s="1"/>
      <c r="F21"/>
      <c r="G21" s="72">
        <v>30733</v>
      </c>
      <c r="H21" s="73" t="s">
        <v>17</v>
      </c>
      <c r="I21" s="1">
        <v>5.8</v>
      </c>
      <c r="J21" s="1">
        <v>4</v>
      </c>
      <c r="K21" s="7">
        <f t="shared" si="0"/>
        <v>9.8</v>
      </c>
      <c r="L21" s="5">
        <v>6</v>
      </c>
      <c r="M21" s="5">
        <v>5.2</v>
      </c>
      <c r="N21" s="5">
        <f t="shared" si="1"/>
        <v>11.2</v>
      </c>
      <c r="O21" s="50">
        <f t="shared" si="2"/>
        <v>11.2</v>
      </c>
      <c r="V21" s="52"/>
    </row>
    <row r="22" spans="1:22" ht="12">
      <c r="A22" s="1"/>
      <c r="B22" s="61">
        <v>69</v>
      </c>
      <c r="C22" t="s">
        <v>73</v>
      </c>
      <c r="D22" t="s">
        <v>62</v>
      </c>
      <c r="F22"/>
      <c r="G22" s="72">
        <v>32263</v>
      </c>
      <c r="H22" s="73" t="s">
        <v>21</v>
      </c>
      <c r="I22" s="8">
        <v>1</v>
      </c>
      <c r="J22" s="5">
        <v>0.5</v>
      </c>
      <c r="K22" s="7">
        <f t="shared" si="0"/>
        <v>1.5</v>
      </c>
      <c r="L22" s="5">
        <v>6.1</v>
      </c>
      <c r="M22" s="5">
        <v>5</v>
      </c>
      <c r="N22" s="5">
        <f t="shared" si="1"/>
        <v>11.1</v>
      </c>
      <c r="O22" s="50">
        <f t="shared" si="2"/>
        <v>11.1</v>
      </c>
      <c r="P22" s="6"/>
      <c r="Q22" s="6"/>
      <c r="R22" s="6"/>
      <c r="S22" s="6"/>
      <c r="T22" s="6"/>
      <c r="U22" s="6"/>
      <c r="V22" s="52"/>
    </row>
    <row r="23" spans="1:22" ht="12">
      <c r="A23" s="1"/>
      <c r="B23" s="61">
        <v>46</v>
      </c>
      <c r="C23" s="1" t="s">
        <v>121</v>
      </c>
      <c r="D23" t="s">
        <v>122</v>
      </c>
      <c r="F23"/>
      <c r="G23" s="72">
        <v>29480</v>
      </c>
      <c r="H23" s="73" t="s">
        <v>24</v>
      </c>
      <c r="I23" s="8">
        <v>5</v>
      </c>
      <c r="J23" s="5">
        <v>4.3</v>
      </c>
      <c r="K23" s="7">
        <f t="shared" si="0"/>
        <v>9.3</v>
      </c>
      <c r="L23" s="5">
        <v>1</v>
      </c>
      <c r="M23" s="5">
        <v>0.5</v>
      </c>
      <c r="N23" s="5">
        <f t="shared" si="1"/>
        <v>1.5</v>
      </c>
      <c r="O23" s="50">
        <f t="shared" si="2"/>
        <v>9.3</v>
      </c>
      <c r="P23" s="6"/>
      <c r="Q23" s="6"/>
      <c r="R23" s="6"/>
      <c r="S23" s="6"/>
      <c r="T23" s="6"/>
      <c r="U23" s="6"/>
      <c r="V23" s="52"/>
    </row>
    <row r="24" spans="1:22" ht="12">
      <c r="A24" s="1"/>
      <c r="B24" s="61">
        <v>89</v>
      </c>
      <c r="C24" t="s">
        <v>128</v>
      </c>
      <c r="D24" t="s">
        <v>38</v>
      </c>
      <c r="F24" t="s">
        <v>61</v>
      </c>
      <c r="G24" s="72">
        <v>29365</v>
      </c>
      <c r="H24" s="73" t="s">
        <v>24</v>
      </c>
      <c r="I24" s="8">
        <v>4</v>
      </c>
      <c r="J24" s="5">
        <v>5</v>
      </c>
      <c r="K24" s="7">
        <f t="shared" si="0"/>
        <v>9</v>
      </c>
      <c r="L24" s="5">
        <v>1</v>
      </c>
      <c r="M24" s="5">
        <v>0.5</v>
      </c>
      <c r="N24" s="5">
        <f t="shared" si="1"/>
        <v>1.5</v>
      </c>
      <c r="O24" s="50">
        <f t="shared" si="2"/>
        <v>9</v>
      </c>
      <c r="P24" s="6"/>
      <c r="Q24" s="6"/>
      <c r="R24" s="6"/>
      <c r="S24" s="6"/>
      <c r="T24" s="6"/>
      <c r="U24" s="6"/>
      <c r="V24" s="52"/>
    </row>
    <row r="25" spans="1:22" ht="12">
      <c r="A25" s="1"/>
      <c r="B25" s="61">
        <v>61</v>
      </c>
      <c r="C25" s="1" t="s">
        <v>88</v>
      </c>
      <c r="D25" s="1" t="s">
        <v>89</v>
      </c>
      <c r="G25" s="72">
        <v>33021</v>
      </c>
      <c r="H25" s="73" t="s">
        <v>21</v>
      </c>
      <c r="I25" s="1">
        <v>2.5</v>
      </c>
      <c r="J25" s="1">
        <v>1.8</v>
      </c>
      <c r="K25" s="7">
        <f t="shared" si="0"/>
        <v>4.3</v>
      </c>
      <c r="L25" s="5">
        <v>4.5</v>
      </c>
      <c r="M25" s="5">
        <v>2.5</v>
      </c>
      <c r="N25" s="5">
        <f t="shared" si="1"/>
        <v>7</v>
      </c>
      <c r="O25" s="50">
        <f t="shared" si="2"/>
        <v>7</v>
      </c>
      <c r="P25" s="6"/>
      <c r="Q25" s="6"/>
      <c r="R25" s="6"/>
      <c r="S25" s="6"/>
      <c r="T25" s="6"/>
      <c r="U25" s="6"/>
      <c r="V25" s="52"/>
    </row>
    <row r="26" spans="1:22" ht="12">
      <c r="A26" s="1"/>
      <c r="B26" s="61">
        <v>83</v>
      </c>
      <c r="C26" s="1" t="s">
        <v>86</v>
      </c>
      <c r="D26" t="s">
        <v>87</v>
      </c>
      <c r="F26"/>
      <c r="G26" s="72">
        <v>31970</v>
      </c>
      <c r="H26" s="73" t="s">
        <v>22</v>
      </c>
      <c r="I26" s="8">
        <v>4</v>
      </c>
      <c r="J26" s="5">
        <v>2.9</v>
      </c>
      <c r="K26" s="7">
        <f t="shared" si="0"/>
        <v>6.9</v>
      </c>
      <c r="L26" s="5">
        <v>2.5</v>
      </c>
      <c r="M26" s="5">
        <v>2.1</v>
      </c>
      <c r="N26" s="5">
        <f t="shared" si="1"/>
        <v>4.6</v>
      </c>
      <c r="O26" s="50">
        <f t="shared" si="2"/>
        <v>6.9</v>
      </c>
      <c r="P26" s="6"/>
      <c r="Q26" s="6"/>
      <c r="R26" s="6"/>
      <c r="S26" s="6"/>
      <c r="T26" s="6"/>
      <c r="U26" s="6"/>
      <c r="V26" s="52"/>
    </row>
    <row r="27" spans="1:22" ht="12">
      <c r="A27" s="1"/>
      <c r="B27" s="61">
        <v>36</v>
      </c>
      <c r="C27" t="s">
        <v>108</v>
      </c>
      <c r="D27" t="s">
        <v>87</v>
      </c>
      <c r="F27"/>
      <c r="G27" s="72">
        <v>31758</v>
      </c>
      <c r="H27" s="73" t="s">
        <v>22</v>
      </c>
      <c r="I27" s="8">
        <v>4</v>
      </c>
      <c r="J27" s="1">
        <v>2.3</v>
      </c>
      <c r="K27" s="7">
        <f t="shared" si="0"/>
        <v>6.3</v>
      </c>
      <c r="L27" s="5">
        <v>3.2</v>
      </c>
      <c r="M27" s="5">
        <v>2.5</v>
      </c>
      <c r="N27" s="5">
        <f t="shared" si="1"/>
        <v>5.7</v>
      </c>
      <c r="O27" s="50">
        <f t="shared" si="2"/>
        <v>6.3</v>
      </c>
      <c r="P27" s="6"/>
      <c r="Q27" s="6"/>
      <c r="R27" s="6"/>
      <c r="S27" s="6"/>
      <c r="T27" s="6"/>
      <c r="U27" s="6"/>
      <c r="V27" s="52"/>
    </row>
    <row r="28" spans="1:22" ht="12">
      <c r="A28" s="1"/>
      <c r="B28" s="61">
        <v>10</v>
      </c>
      <c r="C28" s="1" t="s">
        <v>88</v>
      </c>
      <c r="D28" s="1" t="s">
        <v>130</v>
      </c>
      <c r="G28" s="72">
        <v>23094</v>
      </c>
      <c r="H28" s="73" t="s">
        <v>20</v>
      </c>
      <c r="I28" s="1">
        <v>1</v>
      </c>
      <c r="J28" s="1">
        <v>0.5</v>
      </c>
      <c r="K28" s="7">
        <f t="shared" si="0"/>
        <v>1.5</v>
      </c>
      <c r="L28" s="5">
        <v>3.1</v>
      </c>
      <c r="M28" s="5">
        <v>2.2</v>
      </c>
      <c r="N28" s="5">
        <f t="shared" si="1"/>
        <v>5.300000000000001</v>
      </c>
      <c r="O28" s="50">
        <f t="shared" si="2"/>
        <v>5.300000000000001</v>
      </c>
      <c r="P28" s="6"/>
      <c r="Q28" s="6"/>
      <c r="R28" s="6"/>
      <c r="S28" s="6"/>
      <c r="T28" s="6"/>
      <c r="U28" s="6"/>
      <c r="V28" s="52"/>
    </row>
    <row r="29" spans="1:22" ht="12">
      <c r="A29" s="1"/>
      <c r="B29" s="61">
        <v>79</v>
      </c>
      <c r="C29" t="s">
        <v>79</v>
      </c>
      <c r="D29" t="s">
        <v>76</v>
      </c>
      <c r="F29"/>
      <c r="G29" s="72">
        <v>32841</v>
      </c>
      <c r="H29" s="73" t="s">
        <v>21</v>
      </c>
      <c r="I29" s="8">
        <v>3</v>
      </c>
      <c r="J29" s="5">
        <v>2.1</v>
      </c>
      <c r="K29" s="7">
        <f t="shared" si="0"/>
        <v>5.1</v>
      </c>
      <c r="L29" s="5">
        <v>1</v>
      </c>
      <c r="M29" s="5">
        <v>0.5</v>
      </c>
      <c r="N29" s="5">
        <f t="shared" si="1"/>
        <v>1.5</v>
      </c>
      <c r="O29" s="50">
        <f t="shared" si="2"/>
        <v>5.1</v>
      </c>
      <c r="P29" s="6"/>
      <c r="Q29" s="6"/>
      <c r="R29" s="6"/>
      <c r="S29" s="6"/>
      <c r="T29" s="6"/>
      <c r="U29" s="6"/>
      <c r="V29" s="52"/>
    </row>
    <row r="30" spans="1:22" ht="12">
      <c r="A30" s="1"/>
      <c r="B30" s="61">
        <v>45</v>
      </c>
      <c r="C30" s="1" t="s">
        <v>105</v>
      </c>
      <c r="D30" s="1" t="s">
        <v>131</v>
      </c>
      <c r="F30"/>
      <c r="G30" s="72">
        <v>19281</v>
      </c>
      <c r="H30" s="73" t="s">
        <v>20</v>
      </c>
      <c r="I30" s="8">
        <v>2.5</v>
      </c>
      <c r="J30" s="1">
        <v>2.1</v>
      </c>
      <c r="K30" s="7">
        <f t="shared" si="0"/>
        <v>4.6</v>
      </c>
      <c r="L30" s="5">
        <v>1.5</v>
      </c>
      <c r="M30" s="5">
        <v>1.4</v>
      </c>
      <c r="N30" s="5">
        <f t="shared" si="1"/>
        <v>2.9</v>
      </c>
      <c r="O30" s="50">
        <f t="shared" si="2"/>
        <v>4.6</v>
      </c>
      <c r="P30" s="6"/>
      <c r="Q30" s="6"/>
      <c r="R30" s="6"/>
      <c r="S30" s="6"/>
      <c r="T30" s="6"/>
      <c r="U30" s="6"/>
      <c r="V30" s="52"/>
    </row>
    <row r="31" spans="1:22" ht="12">
      <c r="A31" s="1"/>
      <c r="B31" s="61">
        <v>3</v>
      </c>
      <c r="C31" s="1" t="s">
        <v>90</v>
      </c>
      <c r="D31" s="1" t="s">
        <v>4</v>
      </c>
      <c r="G31" s="72">
        <v>32529</v>
      </c>
      <c r="H31" s="73" t="s">
        <v>21</v>
      </c>
      <c r="I31" s="1">
        <v>2.5</v>
      </c>
      <c r="J31" s="1">
        <v>2</v>
      </c>
      <c r="K31" s="7">
        <f t="shared" si="0"/>
        <v>4.5</v>
      </c>
      <c r="L31" s="5">
        <v>1</v>
      </c>
      <c r="M31" s="5">
        <v>0.5</v>
      </c>
      <c r="N31" s="5">
        <f t="shared" si="1"/>
        <v>1.5</v>
      </c>
      <c r="O31" s="50">
        <f t="shared" si="2"/>
        <v>4.5</v>
      </c>
      <c r="P31" s="6"/>
      <c r="Q31" s="6"/>
      <c r="R31" s="6"/>
      <c r="S31" s="6"/>
      <c r="T31" s="6"/>
      <c r="U31" s="6"/>
      <c r="V31" s="52"/>
    </row>
    <row r="32" spans="1:22" ht="12">
      <c r="A32" s="1"/>
      <c r="B32" s="61">
        <v>22</v>
      </c>
      <c r="C32" t="s">
        <v>109</v>
      </c>
      <c r="D32" t="s">
        <v>110</v>
      </c>
      <c r="E32" s="6"/>
      <c r="F32"/>
      <c r="G32" s="72">
        <v>31247</v>
      </c>
      <c r="H32" s="73" t="s">
        <v>22</v>
      </c>
      <c r="I32" s="1">
        <v>2</v>
      </c>
      <c r="J32" s="1">
        <v>2.5</v>
      </c>
      <c r="K32" s="7">
        <f t="shared" si="0"/>
        <v>4.5</v>
      </c>
      <c r="L32" s="5">
        <v>2.1</v>
      </c>
      <c r="M32" s="5">
        <v>2</v>
      </c>
      <c r="N32" s="5">
        <f t="shared" si="1"/>
        <v>4.1</v>
      </c>
      <c r="O32" s="50">
        <f t="shared" si="2"/>
        <v>4.5</v>
      </c>
      <c r="P32" s="6"/>
      <c r="Q32" s="6"/>
      <c r="R32" s="6"/>
      <c r="S32" s="6"/>
      <c r="T32" s="6"/>
      <c r="U32" s="6"/>
      <c r="V32" s="52"/>
    </row>
    <row r="33" spans="1:22" ht="12">
      <c r="A33" s="1"/>
      <c r="B33" s="61">
        <v>24</v>
      </c>
      <c r="C33" s="1" t="s">
        <v>90</v>
      </c>
      <c r="D33" s="1" t="s">
        <v>112</v>
      </c>
      <c r="G33" s="72">
        <v>31619</v>
      </c>
      <c r="H33" s="73" t="s">
        <v>22</v>
      </c>
      <c r="I33" s="8">
        <v>2</v>
      </c>
      <c r="J33" s="5">
        <v>2.1</v>
      </c>
      <c r="K33" s="7">
        <f t="shared" si="0"/>
        <v>4.1</v>
      </c>
      <c r="L33" s="5">
        <v>2.1</v>
      </c>
      <c r="M33" s="5">
        <v>2</v>
      </c>
      <c r="N33" s="5">
        <f t="shared" si="1"/>
        <v>4.1</v>
      </c>
      <c r="O33" s="50">
        <f t="shared" si="2"/>
        <v>4.1</v>
      </c>
      <c r="P33" s="6"/>
      <c r="Q33" s="6"/>
      <c r="R33" s="6"/>
      <c r="S33" s="6"/>
      <c r="T33" s="6"/>
      <c r="U33" s="6"/>
      <c r="V33" s="52"/>
    </row>
    <row r="34" spans="1:22" ht="12">
      <c r="A34" s="1"/>
      <c r="B34" s="61">
        <v>37</v>
      </c>
      <c r="C34" s="1" t="s">
        <v>118</v>
      </c>
      <c r="D34" s="1" t="s">
        <v>19</v>
      </c>
      <c r="F34"/>
      <c r="G34" s="72">
        <v>30725</v>
      </c>
      <c r="H34" s="73" t="s">
        <v>17</v>
      </c>
      <c r="I34" s="1">
        <v>1.9</v>
      </c>
      <c r="J34" s="1">
        <v>2.1</v>
      </c>
      <c r="K34" s="7">
        <f t="shared" si="0"/>
        <v>4</v>
      </c>
      <c r="L34" s="5">
        <v>1.9</v>
      </c>
      <c r="M34" s="5">
        <v>2.1</v>
      </c>
      <c r="N34" s="5">
        <f t="shared" si="1"/>
        <v>4</v>
      </c>
      <c r="O34" s="50">
        <f t="shared" si="2"/>
        <v>4</v>
      </c>
      <c r="P34" s="6"/>
      <c r="Q34" s="6"/>
      <c r="R34" s="6"/>
      <c r="S34" s="6"/>
      <c r="T34" s="6"/>
      <c r="U34" s="6"/>
      <c r="V34" s="52"/>
    </row>
    <row r="35" spans="1:22" ht="12">
      <c r="A35" s="1"/>
      <c r="B35" s="61">
        <v>41</v>
      </c>
      <c r="C35" t="s">
        <v>83</v>
      </c>
      <c r="D35" t="s">
        <v>59</v>
      </c>
      <c r="F35"/>
      <c r="G35" s="72">
        <v>32324</v>
      </c>
      <c r="H35" s="73" t="s">
        <v>21</v>
      </c>
      <c r="I35" s="7">
        <v>2</v>
      </c>
      <c r="J35" s="7">
        <v>1.9</v>
      </c>
      <c r="K35" s="7">
        <f t="shared" si="0"/>
        <v>3.9</v>
      </c>
      <c r="L35" s="7">
        <v>2.1</v>
      </c>
      <c r="M35" s="7">
        <v>1.5</v>
      </c>
      <c r="N35" s="5">
        <f t="shared" si="1"/>
        <v>3.6</v>
      </c>
      <c r="O35" s="50">
        <f t="shared" si="2"/>
        <v>3.9</v>
      </c>
      <c r="P35" s="6"/>
      <c r="Q35" s="6"/>
      <c r="R35" s="6"/>
      <c r="S35" s="6"/>
      <c r="T35" s="6"/>
      <c r="U35" s="6"/>
      <c r="V35" s="52"/>
    </row>
    <row r="36" spans="1:22" ht="12">
      <c r="A36" s="1"/>
      <c r="B36" s="61">
        <v>29</v>
      </c>
      <c r="C36" t="s">
        <v>84</v>
      </c>
      <c r="D36" t="s">
        <v>85</v>
      </c>
      <c r="F36"/>
      <c r="G36" s="72">
        <v>33836</v>
      </c>
      <c r="H36" s="73" t="s">
        <v>21</v>
      </c>
      <c r="I36" s="1">
        <v>1.8</v>
      </c>
      <c r="J36" s="1">
        <v>1.5</v>
      </c>
      <c r="K36" s="7">
        <f t="shared" si="0"/>
        <v>3.3</v>
      </c>
      <c r="L36" s="5">
        <v>1.8</v>
      </c>
      <c r="M36" s="5">
        <v>1.4</v>
      </c>
      <c r="N36" s="5">
        <f t="shared" si="1"/>
        <v>3.2</v>
      </c>
      <c r="O36" s="50">
        <f t="shared" si="2"/>
        <v>3.3</v>
      </c>
      <c r="P36" s="6"/>
      <c r="Q36" s="6"/>
      <c r="R36" s="6"/>
      <c r="S36" s="6"/>
      <c r="T36" s="6"/>
      <c r="U36" s="6"/>
      <c r="V36" s="52"/>
    </row>
    <row r="37" spans="1:22" ht="12">
      <c r="A37" s="1"/>
      <c r="B37" s="61">
        <v>38</v>
      </c>
      <c r="C37" s="1" t="s">
        <v>145</v>
      </c>
      <c r="D37" s="1" t="s">
        <v>146</v>
      </c>
      <c r="E37" s="6"/>
      <c r="G37" s="72" t="s">
        <v>147</v>
      </c>
      <c r="H37" s="73" t="s">
        <v>22</v>
      </c>
      <c r="I37" s="7">
        <v>1.5</v>
      </c>
      <c r="J37" s="7">
        <v>1.4</v>
      </c>
      <c r="K37" s="7">
        <f t="shared" si="0"/>
        <v>2.9</v>
      </c>
      <c r="L37" s="7">
        <v>1.9</v>
      </c>
      <c r="M37" s="7">
        <v>1.3</v>
      </c>
      <c r="N37" s="5">
        <f t="shared" si="1"/>
        <v>3.2</v>
      </c>
      <c r="O37" s="50">
        <f t="shared" si="2"/>
        <v>3.2</v>
      </c>
      <c r="P37" s="6"/>
      <c r="Q37" s="6"/>
      <c r="R37" s="6"/>
      <c r="S37" s="6"/>
      <c r="T37" s="6"/>
      <c r="U37" s="6"/>
      <c r="V37" s="52"/>
    </row>
    <row r="38" spans="1:22" ht="12">
      <c r="A38" s="1"/>
      <c r="B38" s="61">
        <v>68</v>
      </c>
      <c r="C38" t="s">
        <v>73</v>
      </c>
      <c r="D38" t="s">
        <v>74</v>
      </c>
      <c r="F38"/>
      <c r="G38" s="72">
        <v>34699</v>
      </c>
      <c r="H38" s="73" t="s">
        <v>21</v>
      </c>
      <c r="I38" s="1">
        <v>1.5</v>
      </c>
      <c r="J38" s="1">
        <v>1.5</v>
      </c>
      <c r="K38" s="7">
        <f t="shared" si="0"/>
        <v>3</v>
      </c>
      <c r="L38" s="5">
        <v>1.5</v>
      </c>
      <c r="M38" s="5">
        <v>1.6</v>
      </c>
      <c r="N38" s="5">
        <f t="shared" si="1"/>
        <v>3.1</v>
      </c>
      <c r="O38" s="50">
        <f t="shared" si="2"/>
        <v>3.1</v>
      </c>
      <c r="P38" s="6"/>
      <c r="Q38" s="6"/>
      <c r="R38" s="6"/>
      <c r="S38" s="6"/>
      <c r="T38" s="6"/>
      <c r="U38" s="6"/>
      <c r="V38" s="52"/>
    </row>
    <row r="39" spans="1:22" ht="12">
      <c r="A39" s="1"/>
      <c r="B39" s="61">
        <v>67</v>
      </c>
      <c r="C39" s="1" t="s">
        <v>95</v>
      </c>
      <c r="D39" t="s">
        <v>62</v>
      </c>
      <c r="F39"/>
      <c r="G39" s="72">
        <v>34179</v>
      </c>
      <c r="H39" s="73" t="s">
        <v>22</v>
      </c>
      <c r="I39" s="1">
        <v>1.5</v>
      </c>
      <c r="J39" s="1">
        <v>1.1</v>
      </c>
      <c r="K39" s="7">
        <f t="shared" si="0"/>
        <v>2.6</v>
      </c>
      <c r="L39" s="5">
        <v>1.5</v>
      </c>
      <c r="M39" s="5">
        <v>1.1</v>
      </c>
      <c r="N39" s="5">
        <f t="shared" si="1"/>
        <v>2.6</v>
      </c>
      <c r="O39" s="50">
        <f t="shared" si="2"/>
        <v>2.6</v>
      </c>
      <c r="P39" s="6"/>
      <c r="Q39" s="6"/>
      <c r="R39" s="6"/>
      <c r="S39" s="6"/>
      <c r="T39" s="6"/>
      <c r="U39" s="6"/>
      <c r="V39" s="52"/>
    </row>
    <row r="40" spans="1:22" ht="12">
      <c r="A40" s="1"/>
      <c r="B40" s="61">
        <v>74</v>
      </c>
      <c r="C40" s="1" t="s">
        <v>80</v>
      </c>
      <c r="D40" s="1" t="s">
        <v>3</v>
      </c>
      <c r="F40" s="1" t="s">
        <v>81</v>
      </c>
      <c r="G40" s="73" t="s">
        <v>82</v>
      </c>
      <c r="H40" s="73" t="s">
        <v>21</v>
      </c>
      <c r="I40" s="7">
        <v>1</v>
      </c>
      <c r="J40" s="7">
        <v>0.5</v>
      </c>
      <c r="K40" s="7">
        <f t="shared" si="0"/>
        <v>1.5</v>
      </c>
      <c r="L40" s="7">
        <v>1</v>
      </c>
      <c r="M40" s="7">
        <v>0.5</v>
      </c>
      <c r="N40" s="5">
        <f t="shared" si="1"/>
        <v>1.5</v>
      </c>
      <c r="O40" s="50">
        <f t="shared" si="2"/>
        <v>1.5</v>
      </c>
      <c r="P40" s="6"/>
      <c r="Q40" s="6"/>
      <c r="R40" s="6"/>
      <c r="S40" s="6"/>
      <c r="T40" s="6"/>
      <c r="U40" s="6"/>
      <c r="V40" s="52"/>
    </row>
    <row r="41" spans="1:22" ht="12">
      <c r="A41" s="1"/>
      <c r="B41" s="61">
        <v>25</v>
      </c>
      <c r="C41" s="6" t="s">
        <v>113</v>
      </c>
      <c r="D41" s="6" t="s">
        <v>97</v>
      </c>
      <c r="F41" s="6"/>
      <c r="G41" s="75">
        <v>30114</v>
      </c>
      <c r="H41" s="24" t="s">
        <v>17</v>
      </c>
      <c r="I41" s="1">
        <v>1</v>
      </c>
      <c r="J41" s="1">
        <v>0.5</v>
      </c>
      <c r="K41" s="7">
        <f t="shared" si="0"/>
        <v>1.5</v>
      </c>
      <c r="L41" s="5">
        <v>1</v>
      </c>
      <c r="M41" s="5">
        <v>0.5</v>
      </c>
      <c r="N41" s="5">
        <f t="shared" si="1"/>
        <v>1.5</v>
      </c>
      <c r="O41" s="50">
        <f t="shared" si="2"/>
        <v>1.5</v>
      </c>
      <c r="P41" s="6"/>
      <c r="Q41" s="6"/>
      <c r="R41" s="6"/>
      <c r="S41" s="6"/>
      <c r="T41" s="6"/>
      <c r="U41" s="6"/>
      <c r="V41" s="52"/>
    </row>
    <row r="42" spans="1:22" ht="12">
      <c r="A42" s="1"/>
      <c r="B42" s="61">
        <v>18</v>
      </c>
      <c r="C42" s="1" t="s">
        <v>10</v>
      </c>
      <c r="D42" s="1" t="s">
        <v>122</v>
      </c>
      <c r="G42" s="72">
        <v>29378</v>
      </c>
      <c r="H42" s="73" t="s">
        <v>24</v>
      </c>
      <c r="I42" s="7">
        <v>1</v>
      </c>
      <c r="J42" s="7">
        <v>0.5</v>
      </c>
      <c r="K42" s="7">
        <f t="shared" si="0"/>
        <v>1.5</v>
      </c>
      <c r="L42" s="7">
        <v>1</v>
      </c>
      <c r="M42" s="7">
        <v>0.5</v>
      </c>
      <c r="N42" s="5">
        <f t="shared" si="1"/>
        <v>1.5</v>
      </c>
      <c r="O42" s="50">
        <f t="shared" si="2"/>
        <v>1.5</v>
      </c>
      <c r="P42" s="6"/>
      <c r="Q42" s="6"/>
      <c r="R42" s="6"/>
      <c r="S42" s="6"/>
      <c r="T42" s="6"/>
      <c r="U42" s="6"/>
      <c r="V42" s="52"/>
    </row>
    <row r="43" spans="15:22" ht="11.25" customHeight="1">
      <c r="O43" s="52"/>
      <c r="V43" s="52"/>
    </row>
    <row r="44" spans="1:22" ht="24" customHeight="1">
      <c r="A44" s="53" t="s">
        <v>32</v>
      </c>
      <c r="B44" s="3" t="s">
        <v>15</v>
      </c>
      <c r="C44" s="3" t="s">
        <v>5</v>
      </c>
      <c r="D44" s="3" t="s">
        <v>6</v>
      </c>
      <c r="E44" s="3" t="s">
        <v>1</v>
      </c>
      <c r="F44" s="3" t="s">
        <v>2</v>
      </c>
      <c r="G44" s="13" t="s">
        <v>8</v>
      </c>
      <c r="H44" s="11" t="s">
        <v>0</v>
      </c>
      <c r="I44" s="54" t="s">
        <v>28</v>
      </c>
      <c r="J44" s="54" t="s">
        <v>29</v>
      </c>
      <c r="K44" s="55" t="s">
        <v>25</v>
      </c>
      <c r="L44" s="56" t="s">
        <v>28</v>
      </c>
      <c r="M44" s="56" t="s">
        <v>29</v>
      </c>
      <c r="N44" s="56" t="s">
        <v>26</v>
      </c>
      <c r="O44" s="57" t="s">
        <v>27</v>
      </c>
      <c r="P44" s="56" t="s">
        <v>28</v>
      </c>
      <c r="Q44" s="56" t="s">
        <v>29</v>
      </c>
      <c r="R44" s="58" t="s">
        <v>64</v>
      </c>
      <c r="S44" s="56" t="s">
        <v>28</v>
      </c>
      <c r="T44" s="56" t="s">
        <v>29</v>
      </c>
      <c r="U44" s="58" t="s">
        <v>65</v>
      </c>
      <c r="V44" s="59" t="s">
        <v>27</v>
      </c>
    </row>
    <row r="45" spans="1:22" ht="15.75">
      <c r="A45" s="19" t="s">
        <v>30</v>
      </c>
      <c r="B45" s="4"/>
      <c r="C45" s="4"/>
      <c r="D45" s="4"/>
      <c r="E45" s="4"/>
      <c r="F45" s="16"/>
      <c r="G45" s="14"/>
      <c r="H45" s="7"/>
      <c r="K45" s="7"/>
      <c r="N45" s="5"/>
      <c r="O45" s="23"/>
      <c r="V45" s="52"/>
    </row>
    <row r="46" spans="1:22" ht="12">
      <c r="A46" s="5"/>
      <c r="B46" s="61">
        <v>58</v>
      </c>
      <c r="C46" s="1" t="s">
        <v>138</v>
      </c>
      <c r="D46" s="1" t="s">
        <v>139</v>
      </c>
      <c r="F46" s="4" t="s">
        <v>140</v>
      </c>
      <c r="G46" s="72">
        <v>29149</v>
      </c>
      <c r="H46" s="73" t="s">
        <v>9</v>
      </c>
      <c r="I46">
        <v>5.5</v>
      </c>
      <c r="J46">
        <v>6.5</v>
      </c>
      <c r="K46" s="7">
        <f aca="true" t="shared" si="6" ref="K46:K51">SUM(I46:J46)</f>
        <v>12</v>
      </c>
      <c r="L46" s="6">
        <v>6.5</v>
      </c>
      <c r="M46" s="6">
        <v>7</v>
      </c>
      <c r="N46" s="5">
        <f aca="true" t="shared" si="7" ref="N46:N51">SUM(L46:M46)</f>
        <v>13.5</v>
      </c>
      <c r="O46" s="50">
        <f aca="true" t="shared" si="8" ref="O46:O51">MAX(K46:N46)</f>
        <v>13.5</v>
      </c>
      <c r="P46">
        <v>5.9</v>
      </c>
      <c r="Q46">
        <v>7</v>
      </c>
      <c r="R46">
        <f>SUM(P46:Q46)</f>
        <v>12.9</v>
      </c>
      <c r="S46">
        <v>1</v>
      </c>
      <c r="T46">
        <v>0.5</v>
      </c>
      <c r="U46">
        <f>SUM(S46:T46)</f>
        <v>1.5</v>
      </c>
      <c r="V46" s="51">
        <f>MAX(R46:U46)</f>
        <v>12.9</v>
      </c>
    </row>
    <row r="47" spans="1:22" ht="12">
      <c r="A47" s="5"/>
      <c r="B47" s="61">
        <v>72</v>
      </c>
      <c r="C47" t="s">
        <v>73</v>
      </c>
      <c r="D47" t="s">
        <v>132</v>
      </c>
      <c r="F47" s="73"/>
      <c r="G47" s="72">
        <v>33116</v>
      </c>
      <c r="H47" s="73" t="s">
        <v>11</v>
      </c>
      <c r="I47">
        <v>1.5</v>
      </c>
      <c r="J47">
        <v>2</v>
      </c>
      <c r="K47" s="7">
        <f t="shared" si="6"/>
        <v>3.5</v>
      </c>
      <c r="L47" s="6">
        <v>3</v>
      </c>
      <c r="M47" s="6">
        <v>2.1</v>
      </c>
      <c r="N47" s="5">
        <f t="shared" si="7"/>
        <v>5.1</v>
      </c>
      <c r="O47" s="50">
        <f t="shared" si="8"/>
        <v>5.1</v>
      </c>
      <c r="P47">
        <v>3.2</v>
      </c>
      <c r="Q47">
        <v>2.4</v>
      </c>
      <c r="R47">
        <f>SUM(P47:Q47)</f>
        <v>5.6</v>
      </c>
      <c r="S47">
        <v>2.1</v>
      </c>
      <c r="T47">
        <v>1.9</v>
      </c>
      <c r="U47">
        <f>SUM(S47:T47)</f>
        <v>4</v>
      </c>
      <c r="V47" s="51">
        <f>MAX(R47:U47)</f>
        <v>5.6</v>
      </c>
    </row>
    <row r="48" spans="1:22" ht="12">
      <c r="A48" s="5"/>
      <c r="B48" s="61">
        <v>43</v>
      </c>
      <c r="C48" t="s">
        <v>133</v>
      </c>
      <c r="D48" t="s">
        <v>134</v>
      </c>
      <c r="F48" s="73"/>
      <c r="G48" s="72">
        <v>31340</v>
      </c>
      <c r="H48" s="73" t="s">
        <v>16</v>
      </c>
      <c r="I48">
        <v>2</v>
      </c>
      <c r="J48">
        <v>2.5</v>
      </c>
      <c r="K48" s="7">
        <f t="shared" si="6"/>
        <v>4.5</v>
      </c>
      <c r="L48" s="6">
        <v>2</v>
      </c>
      <c r="M48" s="6">
        <v>2.4</v>
      </c>
      <c r="N48" s="5">
        <f t="shared" si="7"/>
        <v>4.4</v>
      </c>
      <c r="O48" s="50">
        <f t="shared" si="8"/>
        <v>4.5</v>
      </c>
      <c r="P48">
        <v>1.9</v>
      </c>
      <c r="Q48">
        <v>2.3</v>
      </c>
      <c r="R48">
        <f>SUM(P48:Q48)</f>
        <v>4.199999999999999</v>
      </c>
      <c r="S48">
        <v>1.9</v>
      </c>
      <c r="T48">
        <v>2.2</v>
      </c>
      <c r="U48">
        <f>SUM(S48:T48)</f>
        <v>4.1</v>
      </c>
      <c r="V48" s="51">
        <f>MAX(R48:U48)</f>
        <v>4.199999999999999</v>
      </c>
    </row>
    <row r="49" spans="1:22" ht="12">
      <c r="A49" s="5"/>
      <c r="B49" s="61">
        <v>54</v>
      </c>
      <c r="C49" s="1" t="s">
        <v>86</v>
      </c>
      <c r="D49" s="1" t="s">
        <v>141</v>
      </c>
      <c r="F49" s="73"/>
      <c r="G49" s="72">
        <v>23219</v>
      </c>
      <c r="H49" s="73" t="s">
        <v>18</v>
      </c>
      <c r="I49">
        <v>2.2</v>
      </c>
      <c r="J49">
        <v>1.5</v>
      </c>
      <c r="K49" s="7">
        <f t="shared" si="6"/>
        <v>3.7</v>
      </c>
      <c r="L49" s="6">
        <v>2.1</v>
      </c>
      <c r="M49" s="6">
        <v>1.5</v>
      </c>
      <c r="N49" s="5">
        <f t="shared" si="7"/>
        <v>3.6</v>
      </c>
      <c r="O49" s="50">
        <f t="shared" si="8"/>
        <v>3.7</v>
      </c>
      <c r="P49" s="6"/>
      <c r="Q49" s="6"/>
      <c r="R49" s="6"/>
      <c r="S49" s="6"/>
      <c r="T49" s="6"/>
      <c r="U49" s="6"/>
      <c r="V49" s="52"/>
    </row>
    <row r="50" spans="1:22" ht="12">
      <c r="A50" s="5"/>
      <c r="B50" s="61">
        <v>86</v>
      </c>
      <c r="C50" s="1" t="s">
        <v>88</v>
      </c>
      <c r="D50" s="1" t="s">
        <v>135</v>
      </c>
      <c r="F50" s="73"/>
      <c r="G50" s="72">
        <v>31596</v>
      </c>
      <c r="H50" s="73" t="s">
        <v>16</v>
      </c>
      <c r="I50">
        <v>1.2</v>
      </c>
      <c r="J50">
        <v>2</v>
      </c>
      <c r="K50" s="7">
        <f t="shared" si="6"/>
        <v>3.2</v>
      </c>
      <c r="L50" s="6">
        <v>1.2</v>
      </c>
      <c r="M50" s="6">
        <v>1.9</v>
      </c>
      <c r="N50" s="5">
        <f t="shared" si="7"/>
        <v>3.0999999999999996</v>
      </c>
      <c r="O50" s="50">
        <f t="shared" si="8"/>
        <v>3.2</v>
      </c>
      <c r="P50" s="6"/>
      <c r="Q50" s="6"/>
      <c r="R50" s="6"/>
      <c r="S50" s="6"/>
      <c r="T50" s="6"/>
      <c r="U50" s="6"/>
      <c r="V50" s="52"/>
    </row>
    <row r="51" spans="1:22" ht="12">
      <c r="A51" s="5"/>
      <c r="B51" s="61">
        <v>13</v>
      </c>
      <c r="C51" t="s">
        <v>136</v>
      </c>
      <c r="D51" t="s">
        <v>137</v>
      </c>
      <c r="F51" s="73"/>
      <c r="G51" s="72">
        <v>29012</v>
      </c>
      <c r="H51" s="73" t="s">
        <v>9</v>
      </c>
      <c r="I51">
        <v>1.6</v>
      </c>
      <c r="J51">
        <v>1.5</v>
      </c>
      <c r="K51" s="7">
        <f t="shared" si="6"/>
        <v>3.1</v>
      </c>
      <c r="L51" s="6">
        <v>1</v>
      </c>
      <c r="M51" s="6">
        <v>0.5</v>
      </c>
      <c r="N51" s="5">
        <f t="shared" si="7"/>
        <v>1.5</v>
      </c>
      <c r="O51" s="50">
        <f t="shared" si="8"/>
        <v>3.1</v>
      </c>
      <c r="P51" s="6"/>
      <c r="Q51" s="6"/>
      <c r="R51" s="6"/>
      <c r="S51" s="6"/>
      <c r="T51" s="6"/>
      <c r="U51" s="6"/>
      <c r="V51" s="52"/>
    </row>
    <row r="52" spans="2:15" ht="12">
      <c r="B52" s="4"/>
      <c r="C52" s="4"/>
      <c r="D52" s="4"/>
      <c r="E52" s="4"/>
      <c r="F52" s="4"/>
      <c r="G52" s="14"/>
      <c r="H52" s="7"/>
      <c r="O52" s="52"/>
    </row>
    <row r="53" spans="1:15" ht="12">
      <c r="A53" s="6"/>
      <c r="B53" s="4"/>
      <c r="C53" s="4"/>
      <c r="D53" s="4"/>
      <c r="E53" s="4"/>
      <c r="F53" s="4"/>
      <c r="G53" s="14"/>
      <c r="H53" s="7"/>
      <c r="O53" s="52"/>
    </row>
    <row r="54" spans="1:15" ht="12">
      <c r="A54" s="6"/>
      <c r="B54" s="4"/>
      <c r="C54" s="4"/>
      <c r="D54" s="4"/>
      <c r="E54" s="4"/>
      <c r="F54" s="4"/>
      <c r="G54" s="14"/>
      <c r="H54" s="7"/>
      <c r="O54" s="52"/>
    </row>
    <row r="55" spans="1:15" ht="12">
      <c r="A55" s="6"/>
      <c r="B55" s="4"/>
      <c r="C55" s="4"/>
      <c r="D55" s="4"/>
      <c r="E55" s="4"/>
      <c r="F55" s="4"/>
      <c r="G55" s="14"/>
      <c r="H55" s="7"/>
      <c r="O55" s="52"/>
    </row>
    <row r="56" spans="1:15" ht="12">
      <c r="A56" s="6"/>
      <c r="B56" s="4"/>
      <c r="C56" s="4"/>
      <c r="D56" s="4"/>
      <c r="E56" s="4"/>
      <c r="F56" s="4"/>
      <c r="G56" s="14"/>
      <c r="H56" s="7"/>
      <c r="O56" s="52"/>
    </row>
    <row r="57" spans="1:15" ht="12">
      <c r="A57" s="6"/>
      <c r="B57" s="4"/>
      <c r="C57" s="4"/>
      <c r="D57" s="4"/>
      <c r="E57" s="4"/>
      <c r="F57" s="4"/>
      <c r="G57" s="14"/>
      <c r="H57" s="7"/>
      <c r="O57" s="52"/>
    </row>
    <row r="58" spans="1:15" ht="12">
      <c r="A58" s="6"/>
      <c r="B58" s="4"/>
      <c r="C58" s="4"/>
      <c r="D58" s="4"/>
      <c r="E58" s="4"/>
      <c r="F58" s="4"/>
      <c r="G58" s="14"/>
      <c r="H58" s="7"/>
      <c r="O58" s="52"/>
    </row>
    <row r="59" spans="1:15" ht="12">
      <c r="A59" s="6"/>
      <c r="B59" s="4"/>
      <c r="C59" s="4"/>
      <c r="D59" s="4"/>
      <c r="E59" s="4"/>
      <c r="F59" s="4"/>
      <c r="G59" s="14"/>
      <c r="H59" s="7"/>
      <c r="O59" s="52"/>
    </row>
    <row r="60" spans="1:15" ht="12">
      <c r="A60" s="6"/>
      <c r="B60" s="4"/>
      <c r="C60" s="4"/>
      <c r="D60" s="4"/>
      <c r="E60" s="4"/>
      <c r="F60" s="4"/>
      <c r="G60" s="14"/>
      <c r="H60" s="7"/>
      <c r="O60" s="52"/>
    </row>
    <row r="61" spans="1:15" ht="12">
      <c r="A61" s="6"/>
      <c r="B61" s="7"/>
      <c r="C61" s="7"/>
      <c r="D61" s="7"/>
      <c r="E61" s="7"/>
      <c r="F61" s="7"/>
      <c r="G61" s="15"/>
      <c r="H61" s="7"/>
      <c r="O61" s="52"/>
    </row>
    <row r="62" spans="1:15" ht="12">
      <c r="A62" s="6"/>
      <c r="B62" s="4"/>
      <c r="C62" s="4"/>
      <c r="D62" s="4"/>
      <c r="E62" s="4"/>
      <c r="F62" s="4"/>
      <c r="G62" s="14"/>
      <c r="H62" s="7"/>
      <c r="O62" s="52"/>
    </row>
    <row r="63" spans="1:15" ht="12">
      <c r="A63" s="6"/>
      <c r="B63" s="4"/>
      <c r="C63" s="4"/>
      <c r="D63" s="4"/>
      <c r="E63" s="4"/>
      <c r="F63" s="4"/>
      <c r="G63" s="14"/>
      <c r="H63" s="7"/>
      <c r="O63" s="52"/>
    </row>
    <row r="64" spans="1:15" ht="12">
      <c r="A64" s="6"/>
      <c r="B64" s="4"/>
      <c r="C64" s="4"/>
      <c r="D64" s="4"/>
      <c r="E64" s="4"/>
      <c r="F64" s="4"/>
      <c r="G64" s="14"/>
      <c r="H64" s="7"/>
      <c r="O64" s="52"/>
    </row>
    <row r="65" spans="1:15" ht="12">
      <c r="A65" s="6"/>
      <c r="B65" s="4"/>
      <c r="C65" s="4"/>
      <c r="D65" s="4"/>
      <c r="E65" s="4"/>
      <c r="F65" s="4"/>
      <c r="G65" s="14"/>
      <c r="H65" s="7"/>
      <c r="O65" s="52"/>
    </row>
    <row r="66" spans="1:15" ht="12">
      <c r="A66" s="6"/>
      <c r="B66" s="4"/>
      <c r="C66" s="4"/>
      <c r="D66" s="4"/>
      <c r="E66" s="4"/>
      <c r="F66" s="4"/>
      <c r="G66" s="14"/>
      <c r="H66" s="7"/>
      <c r="O66" s="52"/>
    </row>
    <row r="67" spans="1:15" ht="12">
      <c r="A67" s="6"/>
      <c r="B67" s="4"/>
      <c r="C67" s="4"/>
      <c r="D67" s="4"/>
      <c r="E67" s="4"/>
      <c r="F67" s="4"/>
      <c r="G67" s="14"/>
      <c r="H67" s="7"/>
      <c r="O67" s="52"/>
    </row>
    <row r="68" spans="1:15" ht="12">
      <c r="A68" s="6"/>
      <c r="B68" s="7"/>
      <c r="C68" s="7"/>
      <c r="D68" s="7"/>
      <c r="E68" s="7"/>
      <c r="F68" s="7"/>
      <c r="G68" s="15"/>
      <c r="H68" s="7"/>
      <c r="O68" s="52"/>
    </row>
    <row r="69" spans="2:15" ht="12">
      <c r="B69" s="4"/>
      <c r="C69" s="4"/>
      <c r="D69" s="4"/>
      <c r="E69" s="4"/>
      <c r="F69" s="4"/>
      <c r="G69" s="14"/>
      <c r="H69" s="7"/>
      <c r="O69" s="52"/>
    </row>
    <row r="70" spans="2:15" ht="12">
      <c r="B70" s="4"/>
      <c r="C70" s="4"/>
      <c r="D70" s="4"/>
      <c r="E70" s="4"/>
      <c r="F70" s="4"/>
      <c r="G70" s="14"/>
      <c r="H70" s="7"/>
      <c r="O70" s="52"/>
    </row>
    <row r="71" spans="2:15" ht="12">
      <c r="B71" s="4"/>
      <c r="C71" s="4"/>
      <c r="D71" s="4"/>
      <c r="E71" s="4"/>
      <c r="F71" s="4"/>
      <c r="G71" s="14"/>
      <c r="H71" s="7"/>
      <c r="O71" s="52"/>
    </row>
    <row r="72" spans="7:15" ht="12">
      <c r="G72" s="14"/>
      <c r="H72" s="7"/>
      <c r="O72" s="52"/>
    </row>
    <row r="73" spans="2:15" ht="12">
      <c r="B73" s="4"/>
      <c r="C73" s="4"/>
      <c r="D73" s="4"/>
      <c r="E73" s="4"/>
      <c r="F73" s="4"/>
      <c r="G73" s="14"/>
      <c r="H73" s="7"/>
      <c r="O73" s="52"/>
    </row>
    <row r="74" spans="2:15" ht="12">
      <c r="B74" s="4"/>
      <c r="C74" s="4"/>
      <c r="D74" s="4"/>
      <c r="E74" s="4"/>
      <c r="F74" s="4"/>
      <c r="G74" s="14"/>
      <c r="H74" s="7"/>
      <c r="O74" s="52"/>
    </row>
    <row r="75" spans="2:15" ht="12">
      <c r="B75" s="7"/>
      <c r="C75" s="7"/>
      <c r="D75" s="7"/>
      <c r="E75" s="4"/>
      <c r="F75" s="7"/>
      <c r="G75" s="15"/>
      <c r="H75" s="7"/>
      <c r="O75" s="52"/>
    </row>
    <row r="76" spans="2:8" ht="12">
      <c r="B76" s="4"/>
      <c r="C76" s="4"/>
      <c r="D76" s="4"/>
      <c r="E76" s="4"/>
      <c r="F76" s="4"/>
      <c r="G76" s="14"/>
      <c r="H76" s="7"/>
    </row>
  </sheetData>
  <autoFilter ref="B3:H76"/>
  <printOptions gridLines="1"/>
  <pageMargins left="0.75" right="0.75" top="1" bottom="1" header="0.5" footer="0.5"/>
  <pageSetup fitToHeight="1" fitToWidth="1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Munro</dc:creator>
  <cp:keywords/>
  <dc:description/>
  <cp:lastModifiedBy>Stuart Brass</cp:lastModifiedBy>
  <cp:lastPrinted>2005-10-02T15:05:24Z</cp:lastPrinted>
  <dcterms:created xsi:type="dcterms:W3CDTF">2004-03-31T17:55:24Z</dcterms:created>
  <dcterms:modified xsi:type="dcterms:W3CDTF">2005-10-02T15:08:25Z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