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SKI BIG AIR" sheetId="1" r:id="rId1"/>
    <sheet name="RAIL JAM" sheetId="2" r:id="rId2"/>
    <sheet name="PRIZE GIVING" sheetId="3" r:id="rId3"/>
  </sheets>
  <definedNames>
    <definedName name="_xlnm.Print_Area" localSheetId="2">'PRIZE GIVING'!$A$1:$E$28</definedName>
    <definedName name="_xlnm.Print_Area" localSheetId="1">'RAIL JAM'!$A$1:$I$60</definedName>
    <definedName name="_xlnm.Print_Area" localSheetId="0">'SKI BIG AIR'!$A$1:$I$62</definedName>
  </definedNames>
  <calcPr fullCalcOnLoad="1"/>
</workbook>
</file>

<file path=xl/sharedStrings.xml><?xml version="1.0" encoding="utf-8"?>
<sst xmlns="http://schemas.openxmlformats.org/spreadsheetml/2006/main" count="751" uniqueCount="237">
  <si>
    <t>Event Name:</t>
  </si>
  <si>
    <t>Format:</t>
  </si>
  <si>
    <t>Resort:</t>
  </si>
  <si>
    <t>Date:</t>
  </si>
  <si>
    <t>Rank</t>
  </si>
  <si>
    <t>Bib</t>
  </si>
  <si>
    <t>C/A</t>
  </si>
  <si>
    <t>Last Name</t>
  </si>
  <si>
    <t>First Name</t>
  </si>
  <si>
    <t>Nationality</t>
  </si>
  <si>
    <t>Sponsor</t>
  </si>
  <si>
    <t>Birthdate</t>
  </si>
  <si>
    <t>WOMEN</t>
  </si>
  <si>
    <t>MEN</t>
  </si>
  <si>
    <t>British Freeski Championships</t>
  </si>
  <si>
    <t>BRITISH FREESKI CHAMPIONSHIPS 07</t>
  </si>
  <si>
    <t>Country:</t>
  </si>
  <si>
    <t>OFFICIAL BRITISH CHAMPIONSHIPS RESULTS</t>
  </si>
  <si>
    <t>Quilsilver Big Air Championships</t>
  </si>
  <si>
    <t>Run 1</t>
  </si>
  <si>
    <t>Judge 1</t>
  </si>
  <si>
    <t>Judge 2</t>
  </si>
  <si>
    <t>Judge 3</t>
  </si>
  <si>
    <t>Total</t>
  </si>
  <si>
    <t>Run 2</t>
  </si>
  <si>
    <t>Qualification</t>
  </si>
  <si>
    <t>Best Run</t>
  </si>
  <si>
    <t>C</t>
  </si>
  <si>
    <t>GBR</t>
  </si>
  <si>
    <t>A</t>
  </si>
  <si>
    <t>SALOMON</t>
  </si>
  <si>
    <t>JONES</t>
  </si>
  <si>
    <t>SHELLY</t>
  </si>
  <si>
    <t>Category</t>
  </si>
  <si>
    <t>Judge 4</t>
  </si>
  <si>
    <t>KM</t>
  </si>
  <si>
    <t>JOE</t>
  </si>
  <si>
    <t>JAMES</t>
  </si>
  <si>
    <t>WOODS</t>
  </si>
  <si>
    <t>01/19/1992</t>
  </si>
  <si>
    <t>BUCHAN</t>
  </si>
  <si>
    <t>MURRAY</t>
  </si>
  <si>
    <t>YM</t>
  </si>
  <si>
    <t>LONGLEY</t>
  </si>
  <si>
    <t>ANDREW</t>
  </si>
  <si>
    <t>FREEFORMXSCAPE</t>
  </si>
  <si>
    <t>11/29/1990</t>
  </si>
  <si>
    <t>GRAHAM</t>
  </si>
  <si>
    <t>JM</t>
  </si>
  <si>
    <t>PADDY</t>
  </si>
  <si>
    <t>01/15/1988</t>
  </si>
  <si>
    <t>SM</t>
  </si>
  <si>
    <t>Total Rank</t>
  </si>
  <si>
    <t>Rank per gp</t>
  </si>
  <si>
    <t>Finals</t>
  </si>
  <si>
    <t>UK</t>
  </si>
  <si>
    <t>Dorset Snowsports Centre</t>
  </si>
  <si>
    <t>BIRCH</t>
  </si>
  <si>
    <t>ELLIE</t>
  </si>
  <si>
    <t>09/10/1994</t>
  </si>
  <si>
    <t>KW</t>
  </si>
  <si>
    <t>MOORE</t>
  </si>
  <si>
    <t>SARAH</t>
  </si>
  <si>
    <t>12/27/1995</t>
  </si>
  <si>
    <t>PRINCE</t>
  </si>
  <si>
    <t>CHARLOTTE</t>
  </si>
  <si>
    <t>04/15/1993</t>
  </si>
  <si>
    <t>CHELSEA</t>
  </si>
  <si>
    <t>02/03/1994</t>
  </si>
  <si>
    <t>SUMMERHAYES</t>
  </si>
  <si>
    <t>KATIE</t>
  </si>
  <si>
    <t>SALOMONSNO!ZONESPAZZ</t>
  </si>
  <si>
    <t>MOLLY</t>
  </si>
  <si>
    <t>WOOD</t>
  </si>
  <si>
    <t>TASHA</t>
  </si>
  <si>
    <t>02/20/1989</t>
  </si>
  <si>
    <t>JW</t>
  </si>
  <si>
    <t>K2ADIDAS</t>
  </si>
  <si>
    <t>10/22/1983</t>
  </si>
  <si>
    <t>SW</t>
  </si>
  <si>
    <t>HELEN</t>
  </si>
  <si>
    <t>07/28/1967</t>
  </si>
  <si>
    <t>MW</t>
  </si>
  <si>
    <t>FRANCIS</t>
  </si>
  <si>
    <t>01/30/1999</t>
  </si>
  <si>
    <t>BRIAN</t>
  </si>
  <si>
    <t>AIDAN</t>
  </si>
  <si>
    <t>08/24/1995</t>
  </si>
  <si>
    <t>ELLIOT</t>
  </si>
  <si>
    <t>CHESTER</t>
  </si>
  <si>
    <t>08/21/1996</t>
  </si>
  <si>
    <t>GORMAN</t>
  </si>
  <si>
    <t>LUKE</t>
  </si>
  <si>
    <t>04/20/1996</t>
  </si>
  <si>
    <t>HANCOCK</t>
  </si>
  <si>
    <t>HARRY</t>
  </si>
  <si>
    <t>LINE</t>
  </si>
  <si>
    <t>HARDING</t>
  </si>
  <si>
    <t>TYLER JAY</t>
  </si>
  <si>
    <t>SALOMONSKIDRIFT</t>
  </si>
  <si>
    <t>10/18/1996</t>
  </si>
  <si>
    <t>HIDES</t>
  </si>
  <si>
    <t>SPAZZ</t>
  </si>
  <si>
    <t>02/17/1994</t>
  </si>
  <si>
    <t>JOSH</t>
  </si>
  <si>
    <t>ETHAN</t>
  </si>
  <si>
    <t>06/13/1998</t>
  </si>
  <si>
    <t>RADIVOJSA</t>
  </si>
  <si>
    <t>KRISS</t>
  </si>
  <si>
    <t>10/24/1998</t>
  </si>
  <si>
    <t>SAUNDERS</t>
  </si>
  <si>
    <t>THOMAS</t>
  </si>
  <si>
    <t>10/28/1997</t>
  </si>
  <si>
    <t>JAMIE</t>
  </si>
  <si>
    <t>01/16/2000</t>
  </si>
  <si>
    <t>SCHMIDT</t>
  </si>
  <si>
    <t>GEORGE</t>
  </si>
  <si>
    <t>05/29/1994</t>
  </si>
  <si>
    <t>TOMLINSON</t>
  </si>
  <si>
    <t>KYLE</t>
  </si>
  <si>
    <t>05/31/1999</t>
  </si>
  <si>
    <t>05/06/1992</t>
  </si>
  <si>
    <t>COE</t>
  </si>
  <si>
    <t>TOM</t>
  </si>
  <si>
    <t>02/10/1992</t>
  </si>
  <si>
    <t>FAWCETT</t>
  </si>
  <si>
    <t>JOSHUA</t>
  </si>
  <si>
    <t>SALOMON OAKLEY</t>
  </si>
  <si>
    <t>MACHON</t>
  </si>
  <si>
    <t>ROBERT</t>
  </si>
  <si>
    <t>05/18/1992</t>
  </si>
  <si>
    <t>LEWIS</t>
  </si>
  <si>
    <t>07/13/1991</t>
  </si>
  <si>
    <t>WALTON</t>
  </si>
  <si>
    <t>12/23/1992</t>
  </si>
  <si>
    <t>WEBSTER</t>
  </si>
  <si>
    <t>SALOMON NIKE 60</t>
  </si>
  <si>
    <t>DEBBAGE</t>
  </si>
  <si>
    <t>ROBBIE</t>
  </si>
  <si>
    <t>12/16/1989</t>
  </si>
  <si>
    <t>LINESKISSMITHOPT</t>
  </si>
  <si>
    <t>11/23/1990</t>
  </si>
  <si>
    <t>MAVIN</t>
  </si>
  <si>
    <t>CHRIS</t>
  </si>
  <si>
    <t>TRUESKISSPAZZSNO!ZON</t>
  </si>
  <si>
    <t>06/23/1990</t>
  </si>
  <si>
    <t>MARK</t>
  </si>
  <si>
    <t>03/12/1990</t>
  </si>
  <si>
    <t>WEBB</t>
  </si>
  <si>
    <t>ATOMICANIMALSPAZZPOWTECHNIQUE</t>
  </si>
  <si>
    <t>06/16/1989</t>
  </si>
  <si>
    <t>SLOSS</t>
  </si>
  <si>
    <t>JACKSON</t>
  </si>
  <si>
    <t>01/11/1987</t>
  </si>
  <si>
    <t>VOLKL</t>
  </si>
  <si>
    <t>HAWKER</t>
  </si>
  <si>
    <t xml:space="preserve">BEN </t>
  </si>
  <si>
    <t>FACTIONSKIS</t>
  </si>
  <si>
    <t>06/12/1984</t>
  </si>
  <si>
    <t>MURRELL</t>
  </si>
  <si>
    <t>JOEL</t>
  </si>
  <si>
    <t>04/13/1988</t>
  </si>
  <si>
    <t>DARREN</t>
  </si>
  <si>
    <t>03/25/1967</t>
  </si>
  <si>
    <t>MM</t>
  </si>
  <si>
    <t>PAUL</t>
  </si>
  <si>
    <t>10/15/1956</t>
  </si>
  <si>
    <t>JAM SESSION RESULTS</t>
  </si>
  <si>
    <t>FINAL</t>
  </si>
  <si>
    <t>SMITH</t>
  </si>
  <si>
    <t>CHARLIE</t>
  </si>
  <si>
    <t>06/29/1989</t>
  </si>
  <si>
    <t>FREESTYLE SKI</t>
  </si>
  <si>
    <t>Quiksilver Artificial Big Air</t>
  </si>
  <si>
    <t>Positions</t>
  </si>
  <si>
    <t>Big Air Female</t>
  </si>
  <si>
    <t>Big Air Male</t>
  </si>
  <si>
    <t>Rail Jam Female</t>
  </si>
  <si>
    <t>Rail Jam Male</t>
  </si>
  <si>
    <t>Kids Gold</t>
  </si>
  <si>
    <t>£80 Quiksilver Voucher
Katie Summerhayes</t>
  </si>
  <si>
    <t>£80 Quiksilver Voucher
Harry Hancock</t>
  </si>
  <si>
    <t>x</t>
  </si>
  <si>
    <t>£40 Quiksilver Voucher
Harry Hancock</t>
  </si>
  <si>
    <t>Kids Silver</t>
  </si>
  <si>
    <t>4hr SNO!zone Voucher
Tyler Jay Harding</t>
  </si>
  <si>
    <t>4hr SNO!zone Voucher
Molly Summerhayes</t>
  </si>
  <si>
    <t>SNO!zone Tshirt
Tyler Jay Harding</t>
  </si>
  <si>
    <t>Kids Bronze</t>
  </si>
  <si>
    <t>Ski &amp; Board Subscription
Ellie Birch</t>
  </si>
  <si>
    <t>Ski &amp; Board Subscription
Joe Hides</t>
  </si>
  <si>
    <t>Quiksilver Goodie Bag
Kyle Wood</t>
  </si>
  <si>
    <t>Youth Gold</t>
  </si>
  <si>
    <t>£80 Quiksilver Voucher
Murray Buchan</t>
  </si>
  <si>
    <t>4hr SNO!zone Voucher
James Woods</t>
  </si>
  <si>
    <t>Youth Silver</t>
  </si>
  <si>
    <t>4hr SNO!zone Voucher
Josh Birch</t>
  </si>
  <si>
    <t>£40 Quiksilver Voucher
Murray Buchan</t>
  </si>
  <si>
    <t>Youth Bronze</t>
  </si>
  <si>
    <t>Ski &amp; Board Subscription
Josh Fawcett</t>
  </si>
  <si>
    <t xml:space="preserve">
Quiksilver Goodie Bag
Joshua Fawcett</t>
  </si>
  <si>
    <t>Junior Gold</t>
  </si>
  <si>
    <t>£40 Quiksilver Voucher
Tasha Wood</t>
  </si>
  <si>
    <t>£80 Quiksilver Voucher
Andrew Longley</t>
  </si>
  <si>
    <t>4hr SNO!zone Voucher
Charlie Smith</t>
  </si>
  <si>
    <t>Junior Silver</t>
  </si>
  <si>
    <t>4hr SNO!zone Voucher
James Webb</t>
  </si>
  <si>
    <t>£40 Quiksilver Voucher
James Webb</t>
  </si>
  <si>
    <t>Junior Bronze</t>
  </si>
  <si>
    <t>Ski &amp; Board Subscription
Janes Machon</t>
  </si>
  <si>
    <t>James Machon
Quiksilver Goodie Bag</t>
  </si>
  <si>
    <t>Master Gold</t>
  </si>
  <si>
    <t>£40 Quiksilver Voucher
Helen Moore</t>
  </si>
  <si>
    <t>£40 Quiksilver Voucher
Darren Schmidt</t>
  </si>
  <si>
    <t>Master Silver</t>
  </si>
  <si>
    <t>Ski &amp; Board Subscription
Paul Webb</t>
  </si>
  <si>
    <t>Paul Webb
Quiksilver Goodie Bag</t>
  </si>
  <si>
    <t>Master Bronze</t>
  </si>
  <si>
    <t>British Champions</t>
  </si>
  <si>
    <t>Senior/ Overall Gold</t>
  </si>
  <si>
    <t>£125
Katie Summerhayes</t>
  </si>
  <si>
    <t>£125
Murray Buchan</t>
  </si>
  <si>
    <t>£80 Quiksilver Voucher Charlie Smith</t>
  </si>
  <si>
    <t>Senior/ Overall Silver</t>
  </si>
  <si>
    <t>£75
Shelly Jones</t>
  </si>
  <si>
    <t>£75 Paddy Graham</t>
  </si>
  <si>
    <t>4hr SNO!zone Voucher
Chelsea Prince</t>
  </si>
  <si>
    <t xml:space="preserve">4hr SNO!zone Voucher
James Woods </t>
  </si>
  <si>
    <t>Senior/ Overall Bronze</t>
  </si>
  <si>
    <t>£50
Molly Summerhayes</t>
  </si>
  <si>
    <t>£50 Andrew Longley</t>
  </si>
  <si>
    <t xml:space="preserve">Charlotte Prince
Quiksilver Goodie Bag </t>
  </si>
  <si>
    <t>James Webb
Quiksilver Goodie Bag</t>
  </si>
  <si>
    <t>Faction 'Step Up' Award</t>
  </si>
  <si>
    <t>Molly Summerhayes</t>
  </si>
  <si>
    <t>Robbie Debbage</t>
  </si>
  <si>
    <t>Rail Jam Session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</si>
</sst>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dd/mm/yy;@"/>
    <numFmt numFmtId="166" formatCode="m/d/yyyy;@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9"/>
      <name val="Geneva"/>
      <family val="0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6" xfId="0" applyFont="1" applyBorder="1" applyAlignment="1">
      <alignment/>
    </xf>
    <xf numFmtId="49" fontId="8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14" fontId="7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/>
    </xf>
    <xf numFmtId="49" fontId="7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left"/>
    </xf>
    <xf numFmtId="49" fontId="9" fillId="0" borderId="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8" xfId="0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0" fontId="8" fillId="0" borderId="18" xfId="0" applyFont="1" applyBorder="1" applyAlignment="1">
      <alignment/>
    </xf>
    <xf numFmtId="0" fontId="8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6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6" fontId="13" fillId="0" borderId="6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6" fontId="13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2</xdr:col>
      <xdr:colOff>638175</xdr:colOff>
      <xdr:row>1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476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0</xdr:row>
      <xdr:rowOff>28575</xdr:rowOff>
    </xdr:from>
    <xdr:to>
      <xdr:col>7</xdr:col>
      <xdr:colOff>581025</xdr:colOff>
      <xdr:row>1</xdr:row>
      <xdr:rowOff>228600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28575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28575</xdr:rowOff>
    </xdr:from>
    <xdr:to>
      <xdr:col>7</xdr:col>
      <xdr:colOff>581025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8575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171450</xdr:colOff>
      <xdr:row>1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workbookViewId="0" topLeftCell="A1">
      <selection activeCell="I62" sqref="A1:I62"/>
    </sheetView>
  </sheetViews>
  <sheetFormatPr defaultColWidth="9.140625" defaultRowHeight="12.75"/>
  <cols>
    <col min="1" max="1" width="5.00390625" style="0" customWidth="1"/>
    <col min="2" max="2" width="8.28125" style="0" customWidth="1"/>
    <col min="3" max="3" width="12.28125" style="0" customWidth="1"/>
    <col min="4" max="5" width="25.7109375" style="0" customWidth="1"/>
    <col min="6" max="6" width="9.421875" style="0" customWidth="1"/>
    <col min="7" max="7" width="26.28125" style="0" customWidth="1"/>
    <col min="8" max="8" width="12.00390625" style="16" customWidth="1"/>
    <col min="9" max="9" width="12.00390625" style="66" customWidth="1"/>
    <col min="10" max="11" width="9.140625" style="0" hidden="1" customWidth="1"/>
    <col min="13" max="14" width="9.140625" style="0" hidden="1" customWidth="1"/>
    <col min="17" max="18" width="0" style="9" hidden="1" customWidth="1"/>
    <col min="19" max="19" width="10.00390625" style="0" customWidth="1"/>
    <col min="20" max="20" width="11.140625" style="0" hidden="1" customWidth="1"/>
    <col min="21" max="21" width="0" style="0" hidden="1" customWidth="1"/>
  </cols>
  <sheetData>
    <row r="1" spans="4:9" ht="25.5" customHeight="1">
      <c r="D1" s="8" t="s">
        <v>15</v>
      </c>
      <c r="I1" s="73"/>
    </row>
    <row r="2" ht="22.5" customHeight="1">
      <c r="D2" s="7" t="s">
        <v>17</v>
      </c>
    </row>
    <row r="5" spans="1:3" ht="12.75">
      <c r="A5" s="1" t="s">
        <v>0</v>
      </c>
      <c r="C5" s="1" t="s">
        <v>14</v>
      </c>
    </row>
    <row r="6" spans="1:3" ht="12.75">
      <c r="A6" s="1" t="s">
        <v>1</v>
      </c>
      <c r="C6" s="1" t="s">
        <v>18</v>
      </c>
    </row>
    <row r="7" spans="1:3" ht="12.75">
      <c r="A7" s="1" t="s">
        <v>2</v>
      </c>
      <c r="C7" s="1" t="s">
        <v>56</v>
      </c>
    </row>
    <row r="8" spans="1:3" ht="12.75">
      <c r="A8" s="1" t="s">
        <v>16</v>
      </c>
      <c r="C8" s="1" t="s">
        <v>55</v>
      </c>
    </row>
    <row r="9" spans="1:3" ht="12.75">
      <c r="A9" s="1" t="s">
        <v>3</v>
      </c>
      <c r="C9" s="10">
        <v>39355</v>
      </c>
    </row>
    <row r="10" spans="10:31" ht="13.5" thickBot="1">
      <c r="J10" t="s">
        <v>25</v>
      </c>
      <c r="M10" t="s">
        <v>25</v>
      </c>
      <c r="Q10" t="s">
        <v>54</v>
      </c>
      <c r="R10"/>
      <c r="T10" t="s">
        <v>54</v>
      </c>
      <c r="X10" s="9"/>
      <c r="Y10" s="9"/>
      <c r="Z10" s="9"/>
      <c r="AA10" s="9"/>
      <c r="AB10" s="9"/>
      <c r="AC10" s="9"/>
      <c r="AD10" s="9"/>
      <c r="AE10" s="9"/>
    </row>
    <row r="11" spans="1:31" ht="13.5" thickBot="1">
      <c r="A11" s="19"/>
      <c r="B11" s="20"/>
      <c r="C11" s="20"/>
      <c r="D11" s="20"/>
      <c r="E11" s="21" t="s">
        <v>12</v>
      </c>
      <c r="F11" s="20"/>
      <c r="G11" s="20"/>
      <c r="H11" s="76"/>
      <c r="I11" s="74"/>
      <c r="J11" s="2" t="s">
        <v>19</v>
      </c>
      <c r="K11" s="3"/>
      <c r="L11" s="3"/>
      <c r="M11" s="3" t="s">
        <v>24</v>
      </c>
      <c r="N11" s="3"/>
      <c r="O11" s="3"/>
      <c r="P11" s="33"/>
      <c r="Q11" s="3" t="s">
        <v>19</v>
      </c>
      <c r="R11" s="3"/>
      <c r="S11" s="3"/>
      <c r="T11" s="3" t="s">
        <v>24</v>
      </c>
      <c r="U11" s="3"/>
      <c r="V11" s="3"/>
      <c r="W11" s="33"/>
      <c r="X11" s="9"/>
      <c r="Y11" s="9"/>
      <c r="Z11" s="9"/>
      <c r="AA11" s="9"/>
      <c r="AB11" s="9"/>
      <c r="AC11" s="9"/>
      <c r="AD11" s="9"/>
      <c r="AE11" s="9"/>
    </row>
    <row r="12" spans="1:31" s="6" customFormat="1" ht="13.5" thickBot="1">
      <c r="A12" s="41" t="s">
        <v>4</v>
      </c>
      <c r="B12" s="42" t="s">
        <v>5</v>
      </c>
      <c r="C12" s="42" t="s">
        <v>6</v>
      </c>
      <c r="D12" s="42" t="s">
        <v>7</v>
      </c>
      <c r="E12" s="42" t="s">
        <v>8</v>
      </c>
      <c r="F12" s="42" t="s">
        <v>9</v>
      </c>
      <c r="G12" s="42" t="s">
        <v>10</v>
      </c>
      <c r="H12" s="42" t="s">
        <v>11</v>
      </c>
      <c r="I12" s="43" t="s">
        <v>33</v>
      </c>
      <c r="J12" s="4" t="s">
        <v>20</v>
      </c>
      <c r="K12" s="5" t="s">
        <v>21</v>
      </c>
      <c r="L12" s="34" t="s">
        <v>23</v>
      </c>
      <c r="M12" s="5" t="s">
        <v>20</v>
      </c>
      <c r="N12" s="5" t="s">
        <v>21</v>
      </c>
      <c r="O12" s="34" t="s">
        <v>23</v>
      </c>
      <c r="P12" s="35" t="s">
        <v>26</v>
      </c>
      <c r="Q12" s="4" t="s">
        <v>20</v>
      </c>
      <c r="R12" s="5" t="s">
        <v>21</v>
      </c>
      <c r="S12" s="34" t="s">
        <v>23</v>
      </c>
      <c r="T12" s="5" t="s">
        <v>20</v>
      </c>
      <c r="U12" s="5" t="s">
        <v>21</v>
      </c>
      <c r="V12" s="34" t="s">
        <v>23</v>
      </c>
      <c r="W12" s="35" t="s">
        <v>26</v>
      </c>
      <c r="Y12" s="11"/>
      <c r="Z12" s="11" t="s">
        <v>52</v>
      </c>
      <c r="AA12" s="11" t="s">
        <v>53</v>
      </c>
      <c r="AB12" s="11"/>
      <c r="AC12" s="11"/>
      <c r="AD12" s="11"/>
      <c r="AE12" s="12"/>
    </row>
    <row r="13" spans="1:27" s="66" customFormat="1" ht="12.75">
      <c r="A13" s="61">
        <v>1</v>
      </c>
      <c r="B13" s="61">
        <v>1</v>
      </c>
      <c r="C13" s="61" t="s">
        <v>27</v>
      </c>
      <c r="D13" s="62" t="s">
        <v>69</v>
      </c>
      <c r="E13" s="62" t="s">
        <v>70</v>
      </c>
      <c r="F13" s="62" t="s">
        <v>28</v>
      </c>
      <c r="G13" s="62" t="s">
        <v>71</v>
      </c>
      <c r="H13" s="77">
        <v>33459</v>
      </c>
      <c r="I13" s="62" t="s">
        <v>60</v>
      </c>
      <c r="J13" s="80">
        <v>5</v>
      </c>
      <c r="K13" s="81">
        <v>6.5</v>
      </c>
      <c r="L13" s="31">
        <f aca="true" t="shared" si="0" ref="L13:L21">J13+K13</f>
        <v>11.5</v>
      </c>
      <c r="M13" s="81">
        <v>6</v>
      </c>
      <c r="N13" s="81">
        <v>7.1</v>
      </c>
      <c r="O13" s="31">
        <f aca="true" t="shared" si="1" ref="O13:O21">M13+N13</f>
        <v>13.1</v>
      </c>
      <c r="P13" s="32">
        <f aca="true" t="shared" si="2" ref="P13:P21">MAX(L13:O13)</f>
        <v>13.1</v>
      </c>
      <c r="Q13" s="81">
        <v>6.5</v>
      </c>
      <c r="R13" s="81">
        <v>5.5</v>
      </c>
      <c r="S13" s="31">
        <f aca="true" t="shared" si="3" ref="S13:S21">Q13+R13</f>
        <v>12</v>
      </c>
      <c r="T13" s="81">
        <v>0.5</v>
      </c>
      <c r="U13" s="81">
        <v>0.5</v>
      </c>
      <c r="V13" s="31">
        <f aca="true" t="shared" si="4" ref="V13:V21">T13+U13</f>
        <v>1</v>
      </c>
      <c r="W13" s="32">
        <f aca="true" t="shared" si="5" ref="W13:W21">MAX(S13:V13)</f>
        <v>12</v>
      </c>
      <c r="X13" s="65"/>
      <c r="Y13" s="65"/>
      <c r="Z13" s="65"/>
      <c r="AA13" s="65"/>
    </row>
    <row r="14" spans="1:27" ht="12.75">
      <c r="A14" s="24">
        <v>2</v>
      </c>
      <c r="B14" s="24">
        <v>65</v>
      </c>
      <c r="C14" s="24" t="s">
        <v>29</v>
      </c>
      <c r="D14" s="44" t="s">
        <v>31</v>
      </c>
      <c r="E14" s="45" t="s">
        <v>32</v>
      </c>
      <c r="F14" s="23" t="s">
        <v>28</v>
      </c>
      <c r="G14" s="45" t="s">
        <v>77</v>
      </c>
      <c r="H14" s="46" t="s">
        <v>78</v>
      </c>
      <c r="I14" s="26" t="s">
        <v>79</v>
      </c>
      <c r="J14" s="15">
        <v>4.8</v>
      </c>
      <c r="K14" s="18">
        <v>7</v>
      </c>
      <c r="L14" s="31">
        <f t="shared" si="0"/>
        <v>11.8</v>
      </c>
      <c r="M14" s="18">
        <v>4.8</v>
      </c>
      <c r="N14" s="18">
        <v>7</v>
      </c>
      <c r="O14" s="31">
        <f t="shared" si="1"/>
        <v>11.8</v>
      </c>
      <c r="P14" s="32">
        <f t="shared" si="2"/>
        <v>11.8</v>
      </c>
      <c r="Q14" s="30">
        <v>6</v>
      </c>
      <c r="R14" s="30">
        <v>4.4</v>
      </c>
      <c r="S14" s="31">
        <f t="shared" si="3"/>
        <v>10.4</v>
      </c>
      <c r="T14" s="18">
        <v>0.5</v>
      </c>
      <c r="U14" s="30">
        <v>0.5</v>
      </c>
      <c r="V14" s="31">
        <f t="shared" si="4"/>
        <v>1</v>
      </c>
      <c r="W14" s="32">
        <f t="shared" si="5"/>
        <v>10.4</v>
      </c>
      <c r="X14" s="9"/>
      <c r="Y14" s="9"/>
      <c r="Z14" s="9"/>
      <c r="AA14" s="9"/>
    </row>
    <row r="15" spans="1:27" s="66" customFormat="1" ht="12.75">
      <c r="A15" s="61">
        <v>3</v>
      </c>
      <c r="B15" s="61">
        <v>15</v>
      </c>
      <c r="C15" s="61" t="s">
        <v>27</v>
      </c>
      <c r="D15" s="62" t="s">
        <v>69</v>
      </c>
      <c r="E15" s="62" t="s">
        <v>72</v>
      </c>
      <c r="F15" s="62" t="s">
        <v>28</v>
      </c>
      <c r="G15" s="62"/>
      <c r="H15" s="77">
        <v>34155</v>
      </c>
      <c r="I15" s="62" t="s">
        <v>60</v>
      </c>
      <c r="J15" s="63">
        <v>4.2</v>
      </c>
      <c r="K15" s="62">
        <v>6</v>
      </c>
      <c r="L15" s="31">
        <f t="shared" si="0"/>
        <v>10.2</v>
      </c>
      <c r="M15" s="62">
        <v>3.1</v>
      </c>
      <c r="N15" s="62">
        <v>5.5</v>
      </c>
      <c r="O15" s="31">
        <f t="shared" si="1"/>
        <v>8.6</v>
      </c>
      <c r="P15" s="32">
        <f t="shared" si="2"/>
        <v>10.2</v>
      </c>
      <c r="Q15" s="64">
        <v>5</v>
      </c>
      <c r="R15" s="64">
        <v>4</v>
      </c>
      <c r="S15" s="31">
        <f t="shared" si="3"/>
        <v>9</v>
      </c>
      <c r="T15" s="62">
        <v>5</v>
      </c>
      <c r="U15" s="64">
        <v>4</v>
      </c>
      <c r="V15" s="31">
        <f t="shared" si="4"/>
        <v>9</v>
      </c>
      <c r="W15" s="32">
        <f t="shared" si="5"/>
        <v>9</v>
      </c>
      <c r="X15" s="65"/>
      <c r="Y15" s="65"/>
      <c r="Z15" s="65"/>
      <c r="AA15" s="65"/>
    </row>
    <row r="16" spans="1:27" ht="12.75">
      <c r="A16" s="61">
        <v>4</v>
      </c>
      <c r="B16" s="50">
        <v>127</v>
      </c>
      <c r="C16" s="50" t="s">
        <v>27</v>
      </c>
      <c r="D16" s="18" t="s">
        <v>73</v>
      </c>
      <c r="E16" s="18" t="s">
        <v>74</v>
      </c>
      <c r="F16" s="18" t="s">
        <v>28</v>
      </c>
      <c r="G16" s="18"/>
      <c r="H16" s="50" t="s">
        <v>75</v>
      </c>
      <c r="I16" s="62" t="s">
        <v>76</v>
      </c>
      <c r="J16" s="15">
        <v>4.5</v>
      </c>
      <c r="K16" s="18">
        <v>5.6</v>
      </c>
      <c r="L16" s="31">
        <f t="shared" si="0"/>
        <v>10.1</v>
      </c>
      <c r="M16" s="18">
        <v>4.6</v>
      </c>
      <c r="N16" s="18">
        <v>6.2</v>
      </c>
      <c r="O16" s="31">
        <f t="shared" si="1"/>
        <v>10.8</v>
      </c>
      <c r="P16" s="32">
        <f t="shared" si="2"/>
        <v>10.8</v>
      </c>
      <c r="Q16" s="30">
        <v>4.9</v>
      </c>
      <c r="R16" s="30">
        <v>3.8</v>
      </c>
      <c r="S16" s="31">
        <f t="shared" si="3"/>
        <v>8.7</v>
      </c>
      <c r="T16" s="18">
        <v>4.7</v>
      </c>
      <c r="U16" s="30">
        <v>4.2</v>
      </c>
      <c r="V16" s="31">
        <f t="shared" si="4"/>
        <v>8.9</v>
      </c>
      <c r="W16" s="32">
        <f t="shared" si="5"/>
        <v>8.9</v>
      </c>
      <c r="X16" s="9"/>
      <c r="Y16" s="9"/>
      <c r="Z16" s="9"/>
      <c r="AA16" s="9"/>
    </row>
    <row r="17" spans="1:31" ht="12.75">
      <c r="A17" s="24">
        <v>5</v>
      </c>
      <c r="B17" s="25">
        <v>24</v>
      </c>
      <c r="C17" s="25" t="s">
        <v>27</v>
      </c>
      <c r="D17" s="44" t="s">
        <v>57</v>
      </c>
      <c r="E17" s="45" t="s">
        <v>58</v>
      </c>
      <c r="F17" s="23" t="s">
        <v>28</v>
      </c>
      <c r="G17" s="45"/>
      <c r="H17" s="46" t="s">
        <v>59</v>
      </c>
      <c r="I17" s="26" t="s">
        <v>60</v>
      </c>
      <c r="J17" s="15">
        <v>3.9</v>
      </c>
      <c r="K17" s="18">
        <v>5.5</v>
      </c>
      <c r="L17" s="31">
        <f t="shared" si="0"/>
        <v>9.4</v>
      </c>
      <c r="M17" s="18">
        <v>0.5</v>
      </c>
      <c r="N17" s="18">
        <v>0</v>
      </c>
      <c r="O17" s="31">
        <f t="shared" si="1"/>
        <v>0.5</v>
      </c>
      <c r="P17" s="32">
        <f t="shared" si="2"/>
        <v>9.4</v>
      </c>
      <c r="Q17" s="18"/>
      <c r="R17" s="18"/>
      <c r="S17" s="31">
        <f t="shared" si="3"/>
        <v>0</v>
      </c>
      <c r="T17" s="18"/>
      <c r="U17" s="18"/>
      <c r="V17" s="31">
        <f t="shared" si="4"/>
        <v>0</v>
      </c>
      <c r="W17" s="32">
        <f t="shared" si="5"/>
        <v>0</v>
      </c>
      <c r="X17" s="9"/>
      <c r="Y17" s="9"/>
      <c r="Z17" s="9"/>
      <c r="AA17" s="9"/>
      <c r="AB17" s="9"/>
      <c r="AC17" s="9"/>
      <c r="AD17" s="9"/>
      <c r="AE17" s="9"/>
    </row>
    <row r="18" spans="1:27" ht="12.75">
      <c r="A18" s="61">
        <v>6</v>
      </c>
      <c r="B18" s="50">
        <v>94</v>
      </c>
      <c r="C18" s="50" t="s">
        <v>27</v>
      </c>
      <c r="D18" s="51" t="s">
        <v>64</v>
      </c>
      <c r="E18" s="51" t="s">
        <v>67</v>
      </c>
      <c r="F18" s="48" t="s">
        <v>28</v>
      </c>
      <c r="G18" s="51"/>
      <c r="H18" s="52" t="s">
        <v>68</v>
      </c>
      <c r="I18" s="48" t="s">
        <v>60</v>
      </c>
      <c r="J18" s="15">
        <v>3.5</v>
      </c>
      <c r="K18" s="18">
        <v>4.1</v>
      </c>
      <c r="L18" s="31">
        <f t="shared" si="0"/>
        <v>7.6</v>
      </c>
      <c r="M18" s="18">
        <v>2</v>
      </c>
      <c r="N18" s="18">
        <v>4</v>
      </c>
      <c r="O18" s="31">
        <f t="shared" si="1"/>
        <v>6</v>
      </c>
      <c r="P18" s="32">
        <f t="shared" si="2"/>
        <v>7.6</v>
      </c>
      <c r="Q18" s="18"/>
      <c r="R18" s="18"/>
      <c r="S18" s="31">
        <f t="shared" si="3"/>
        <v>0</v>
      </c>
      <c r="T18" s="18"/>
      <c r="U18" s="18"/>
      <c r="V18" s="31">
        <f t="shared" si="4"/>
        <v>0</v>
      </c>
      <c r="W18" s="32">
        <f t="shared" si="5"/>
        <v>0</v>
      </c>
      <c r="X18" s="9"/>
      <c r="Y18" s="9"/>
      <c r="Z18" s="9"/>
      <c r="AA18" s="9"/>
    </row>
    <row r="19" spans="1:27" ht="12.75">
      <c r="A19" s="61">
        <v>7</v>
      </c>
      <c r="B19" s="50">
        <v>30</v>
      </c>
      <c r="C19" s="50" t="s">
        <v>29</v>
      </c>
      <c r="D19" s="51" t="s">
        <v>61</v>
      </c>
      <c r="E19" s="51" t="s">
        <v>62</v>
      </c>
      <c r="F19" s="48" t="s">
        <v>28</v>
      </c>
      <c r="G19" s="51"/>
      <c r="H19" s="52" t="s">
        <v>63</v>
      </c>
      <c r="I19" s="48" t="s">
        <v>60</v>
      </c>
      <c r="J19" s="15">
        <v>1.9</v>
      </c>
      <c r="K19" s="18">
        <v>3.5</v>
      </c>
      <c r="L19" s="31">
        <f t="shared" si="0"/>
        <v>5.4</v>
      </c>
      <c r="M19" s="18">
        <v>1</v>
      </c>
      <c r="N19" s="18">
        <v>0</v>
      </c>
      <c r="O19" s="31">
        <f t="shared" si="1"/>
        <v>1</v>
      </c>
      <c r="P19" s="32">
        <f t="shared" si="2"/>
        <v>5.4</v>
      </c>
      <c r="Q19" s="18"/>
      <c r="R19" s="18"/>
      <c r="S19" s="31">
        <f t="shared" si="3"/>
        <v>0</v>
      </c>
      <c r="T19" s="18"/>
      <c r="U19" s="18"/>
      <c r="V19" s="31">
        <f t="shared" si="4"/>
        <v>0</v>
      </c>
      <c r="W19" s="32">
        <f t="shared" si="5"/>
        <v>0</v>
      </c>
      <c r="X19" s="9"/>
      <c r="Y19" s="9"/>
      <c r="Z19" s="9"/>
      <c r="AA19" s="9"/>
    </row>
    <row r="20" spans="1:27" ht="12.75">
      <c r="A20" s="24">
        <v>8</v>
      </c>
      <c r="B20" s="50">
        <v>95</v>
      </c>
      <c r="C20" s="50" t="s">
        <v>27</v>
      </c>
      <c r="D20" s="51" t="s">
        <v>64</v>
      </c>
      <c r="E20" s="51" t="s">
        <v>65</v>
      </c>
      <c r="F20" s="48" t="s">
        <v>28</v>
      </c>
      <c r="G20" s="51"/>
      <c r="H20" s="52" t="s">
        <v>66</v>
      </c>
      <c r="I20" s="48" t="s">
        <v>60</v>
      </c>
      <c r="J20" s="15">
        <v>1</v>
      </c>
      <c r="K20" s="18">
        <v>4</v>
      </c>
      <c r="L20" s="31">
        <f t="shared" si="0"/>
        <v>5</v>
      </c>
      <c r="M20" s="18">
        <v>0.5</v>
      </c>
      <c r="N20" s="18">
        <v>0</v>
      </c>
      <c r="O20" s="31">
        <f t="shared" si="1"/>
        <v>0.5</v>
      </c>
      <c r="P20" s="32">
        <f t="shared" si="2"/>
        <v>5</v>
      </c>
      <c r="Q20" s="18"/>
      <c r="R20" s="18"/>
      <c r="S20" s="31">
        <f t="shared" si="3"/>
        <v>0</v>
      </c>
      <c r="T20" s="18"/>
      <c r="U20" s="18"/>
      <c r="V20" s="31">
        <f t="shared" si="4"/>
        <v>0</v>
      </c>
      <c r="W20" s="32">
        <f t="shared" si="5"/>
        <v>0</v>
      </c>
      <c r="X20" s="9"/>
      <c r="Y20" s="9"/>
      <c r="Z20" s="9"/>
      <c r="AA20" s="9"/>
    </row>
    <row r="21" spans="1:25" ht="12.75">
      <c r="A21" s="61">
        <v>9</v>
      </c>
      <c r="B21" s="50">
        <v>23</v>
      </c>
      <c r="C21" s="50" t="s">
        <v>29</v>
      </c>
      <c r="D21" s="51" t="s">
        <v>61</v>
      </c>
      <c r="E21" s="51" t="s">
        <v>80</v>
      </c>
      <c r="F21" s="48" t="s">
        <v>28</v>
      </c>
      <c r="G21" s="51"/>
      <c r="H21" s="52" t="s">
        <v>81</v>
      </c>
      <c r="I21" s="48" t="s">
        <v>82</v>
      </c>
      <c r="J21" s="15">
        <v>0.5</v>
      </c>
      <c r="K21" s="18">
        <v>0</v>
      </c>
      <c r="L21" s="31">
        <f t="shared" si="0"/>
        <v>0.5</v>
      </c>
      <c r="M21" s="18">
        <v>0.5</v>
      </c>
      <c r="N21" s="18">
        <v>0</v>
      </c>
      <c r="O21" s="31">
        <f t="shared" si="1"/>
        <v>0.5</v>
      </c>
      <c r="P21" s="32">
        <f t="shared" si="2"/>
        <v>0.5</v>
      </c>
      <c r="Q21" s="18"/>
      <c r="R21" s="18"/>
      <c r="S21" s="31">
        <f t="shared" si="3"/>
        <v>0</v>
      </c>
      <c r="T21" s="18"/>
      <c r="U21" s="18"/>
      <c r="V21" s="31">
        <f t="shared" si="4"/>
        <v>0</v>
      </c>
      <c r="W21" s="32">
        <f t="shared" si="5"/>
        <v>0</v>
      </c>
      <c r="X21" s="9"/>
      <c r="Y21" s="9"/>
    </row>
    <row r="22" spans="1:27" ht="12.75">
      <c r="A22" s="50"/>
      <c r="B22" s="50"/>
      <c r="C22" s="50"/>
      <c r="D22" s="18"/>
      <c r="E22" s="18"/>
      <c r="F22" s="18"/>
      <c r="G22" s="18"/>
      <c r="H22" s="78"/>
      <c r="I22" s="62"/>
      <c r="J22" s="15"/>
      <c r="K22" s="18"/>
      <c r="L22" s="79"/>
      <c r="M22" s="18"/>
      <c r="N22" s="18"/>
      <c r="O22" s="79"/>
      <c r="P22" s="79"/>
      <c r="Q22" s="30"/>
      <c r="R22" s="30"/>
      <c r="S22" s="79"/>
      <c r="T22" s="18"/>
      <c r="U22" s="30"/>
      <c r="V22" s="79"/>
      <c r="W22" s="79"/>
      <c r="X22" s="9"/>
      <c r="Y22" s="9"/>
      <c r="Z22" s="9"/>
      <c r="AA22" s="9"/>
    </row>
    <row r="23" spans="1:27" ht="12.75">
      <c r="A23" s="50"/>
      <c r="B23" s="50"/>
      <c r="C23" s="50"/>
      <c r="D23" s="18"/>
      <c r="E23" s="18"/>
      <c r="F23" s="18"/>
      <c r="G23" s="18"/>
      <c r="H23" s="50"/>
      <c r="I23" s="62"/>
      <c r="J23" s="15"/>
      <c r="K23" s="18"/>
      <c r="L23" s="79"/>
      <c r="M23" s="18"/>
      <c r="N23" s="18"/>
      <c r="O23" s="79"/>
      <c r="P23" s="79"/>
      <c r="Q23" s="30"/>
      <c r="R23" s="30"/>
      <c r="S23" s="79"/>
      <c r="T23" s="18"/>
      <c r="U23" s="30"/>
      <c r="V23" s="79"/>
      <c r="W23" s="79"/>
      <c r="X23" s="9"/>
      <c r="Y23" s="9"/>
      <c r="Z23" s="9"/>
      <c r="AA23" s="9"/>
    </row>
    <row r="24" spans="1:27" ht="12.75">
      <c r="A24" s="24"/>
      <c r="B24" s="24"/>
      <c r="C24" s="24"/>
      <c r="D24" s="44"/>
      <c r="E24" s="45"/>
      <c r="F24" s="23"/>
      <c r="G24" s="45"/>
      <c r="H24" s="46"/>
      <c r="I24" s="26"/>
      <c r="J24" s="18"/>
      <c r="K24" s="18"/>
      <c r="L24" s="79"/>
      <c r="M24" s="18"/>
      <c r="N24" s="18"/>
      <c r="O24" s="79"/>
      <c r="P24" s="79"/>
      <c r="Q24" s="30"/>
      <c r="R24" s="30"/>
      <c r="S24" s="79"/>
      <c r="T24" s="18"/>
      <c r="U24" s="30"/>
      <c r="V24" s="79"/>
      <c r="W24" s="79"/>
      <c r="X24" s="9"/>
      <c r="Y24" s="9"/>
      <c r="Z24" s="9"/>
      <c r="AA24" s="9"/>
    </row>
    <row r="25" spans="1:25" ht="13.5" thickBot="1">
      <c r="A25" s="68"/>
      <c r="B25" s="68"/>
      <c r="C25" s="68"/>
      <c r="D25" s="69"/>
      <c r="E25" s="69"/>
      <c r="F25" s="70"/>
      <c r="G25" s="69"/>
      <c r="H25" s="71"/>
      <c r="I25" s="70"/>
      <c r="J25" t="s">
        <v>25</v>
      </c>
      <c r="M25" t="s">
        <v>25</v>
      </c>
      <c r="P25" s="72"/>
      <c r="Q25" s="72" t="s">
        <v>54</v>
      </c>
      <c r="R25"/>
      <c r="T25" t="s">
        <v>54</v>
      </c>
      <c r="X25" s="9"/>
      <c r="Y25" s="9"/>
    </row>
    <row r="26" spans="1:25" ht="13.5" thickBot="1">
      <c r="A26" s="59"/>
      <c r="B26" s="14"/>
      <c r="C26" s="14"/>
      <c r="D26" s="14"/>
      <c r="E26" s="60" t="s">
        <v>13</v>
      </c>
      <c r="F26" s="14"/>
      <c r="G26" s="14"/>
      <c r="H26" s="68"/>
      <c r="I26" s="75"/>
      <c r="J26" s="19" t="s">
        <v>19</v>
      </c>
      <c r="K26" s="20"/>
      <c r="L26" s="20"/>
      <c r="M26" s="20" t="s">
        <v>24</v>
      </c>
      <c r="N26" s="20"/>
      <c r="O26" s="20"/>
      <c r="P26" s="36"/>
      <c r="Q26" s="3" t="s">
        <v>19</v>
      </c>
      <c r="R26" s="3"/>
      <c r="S26" s="3"/>
      <c r="T26" s="3" t="s">
        <v>24</v>
      </c>
      <c r="U26" s="3"/>
      <c r="V26" s="3"/>
      <c r="W26" s="33"/>
      <c r="X26" s="9"/>
      <c r="Y26" s="9"/>
    </row>
    <row r="27" spans="1:25" s="6" customFormat="1" ht="13.5" thickBot="1">
      <c r="A27" s="41" t="s">
        <v>4</v>
      </c>
      <c r="B27" s="42" t="s">
        <v>5</v>
      </c>
      <c r="C27" s="42" t="s">
        <v>6</v>
      </c>
      <c r="D27" s="42" t="s">
        <v>7</v>
      </c>
      <c r="E27" s="42" t="s">
        <v>8</v>
      </c>
      <c r="F27" s="42" t="s">
        <v>9</v>
      </c>
      <c r="G27" s="42" t="s">
        <v>10</v>
      </c>
      <c r="H27" s="42" t="s">
        <v>11</v>
      </c>
      <c r="I27" s="43" t="s">
        <v>33</v>
      </c>
      <c r="J27" s="37" t="s">
        <v>20</v>
      </c>
      <c r="K27" s="38" t="s">
        <v>21</v>
      </c>
      <c r="L27" s="39" t="s">
        <v>23</v>
      </c>
      <c r="M27" s="38" t="s">
        <v>20</v>
      </c>
      <c r="N27" s="38" t="s">
        <v>21</v>
      </c>
      <c r="O27" s="39" t="s">
        <v>23</v>
      </c>
      <c r="P27" s="40" t="s">
        <v>26</v>
      </c>
      <c r="Q27" s="4" t="s">
        <v>20</v>
      </c>
      <c r="R27" s="5" t="s">
        <v>21</v>
      </c>
      <c r="S27" s="34" t="s">
        <v>23</v>
      </c>
      <c r="T27" s="5" t="s">
        <v>20</v>
      </c>
      <c r="U27" s="5" t="s">
        <v>21</v>
      </c>
      <c r="V27" s="34" t="s">
        <v>23</v>
      </c>
      <c r="W27" s="35" t="s">
        <v>26</v>
      </c>
      <c r="X27" s="11"/>
      <c r="Y27" s="12"/>
    </row>
    <row r="28" spans="1:23" ht="12.75">
      <c r="A28" s="50">
        <v>1</v>
      </c>
      <c r="B28" s="50">
        <v>92</v>
      </c>
      <c r="C28" s="50" t="s">
        <v>29</v>
      </c>
      <c r="D28" s="18" t="s">
        <v>40</v>
      </c>
      <c r="E28" s="18" t="s">
        <v>41</v>
      </c>
      <c r="F28" s="18" t="s">
        <v>28</v>
      </c>
      <c r="G28" s="18"/>
      <c r="H28" s="78">
        <v>31819</v>
      </c>
      <c r="I28" s="62" t="s">
        <v>42</v>
      </c>
      <c r="J28" s="13">
        <v>7.7</v>
      </c>
      <c r="K28" s="17">
        <v>8.5</v>
      </c>
      <c r="L28" s="31">
        <f aca="true" t="shared" si="6" ref="L28:L62">J28+K28</f>
        <v>16.2</v>
      </c>
      <c r="M28" s="17">
        <v>7.8</v>
      </c>
      <c r="N28" s="17">
        <v>8.4</v>
      </c>
      <c r="O28" s="31">
        <f aca="true" t="shared" si="7" ref="O28:O62">M28+N28</f>
        <v>16.2</v>
      </c>
      <c r="P28" s="32">
        <f aca="true" t="shared" si="8" ref="P28:P62">MAX(L28:O28)</f>
        <v>16.2</v>
      </c>
      <c r="Q28" s="79">
        <v>8.5</v>
      </c>
      <c r="R28" s="79">
        <v>7.9</v>
      </c>
      <c r="S28" s="31">
        <f aca="true" t="shared" si="9" ref="S28:S62">Q28+R28</f>
        <v>16.4</v>
      </c>
      <c r="T28" s="27">
        <v>9</v>
      </c>
      <c r="U28" s="27">
        <v>9</v>
      </c>
      <c r="V28" s="31">
        <f aca="true" t="shared" si="10" ref="V28:V62">T28+U28</f>
        <v>18</v>
      </c>
      <c r="W28" s="32">
        <f aca="true" t="shared" si="11" ref="W28:W62">MAX(S28:V28)</f>
        <v>18</v>
      </c>
    </row>
    <row r="29" spans="1:23" ht="12.75">
      <c r="A29" s="24">
        <v>2</v>
      </c>
      <c r="B29" s="24">
        <v>25</v>
      </c>
      <c r="C29" s="22" t="s">
        <v>29</v>
      </c>
      <c r="D29" s="44" t="s">
        <v>47</v>
      </c>
      <c r="E29" s="45" t="s">
        <v>49</v>
      </c>
      <c r="F29" s="23" t="s">
        <v>28</v>
      </c>
      <c r="G29" s="45" t="s">
        <v>154</v>
      </c>
      <c r="H29" s="46" t="s">
        <v>50</v>
      </c>
      <c r="I29" s="23" t="s">
        <v>51</v>
      </c>
      <c r="J29" s="15">
        <v>7.1</v>
      </c>
      <c r="K29" s="18">
        <v>9</v>
      </c>
      <c r="L29" s="28">
        <f t="shared" si="6"/>
        <v>16.1</v>
      </c>
      <c r="M29" s="18">
        <v>7.9</v>
      </c>
      <c r="N29" s="18">
        <v>8.8</v>
      </c>
      <c r="O29" s="28">
        <f t="shared" si="7"/>
        <v>16.700000000000003</v>
      </c>
      <c r="P29" s="29">
        <f t="shared" si="8"/>
        <v>16.700000000000003</v>
      </c>
      <c r="Q29" s="30">
        <v>0.5</v>
      </c>
      <c r="R29" s="30">
        <v>0.5</v>
      </c>
      <c r="S29" s="31">
        <f t="shared" si="9"/>
        <v>1</v>
      </c>
      <c r="T29" s="18">
        <v>8.8</v>
      </c>
      <c r="U29" s="18">
        <v>8.5</v>
      </c>
      <c r="V29" s="31">
        <f t="shared" si="10"/>
        <v>17.3</v>
      </c>
      <c r="W29" s="32">
        <f t="shared" si="11"/>
        <v>17.3</v>
      </c>
    </row>
    <row r="30" spans="1:23" ht="12.75">
      <c r="A30" s="24">
        <v>3</v>
      </c>
      <c r="B30" s="24">
        <v>78</v>
      </c>
      <c r="C30" s="22" t="s">
        <v>29</v>
      </c>
      <c r="D30" s="44" t="s">
        <v>43</v>
      </c>
      <c r="E30" s="45" t="s">
        <v>44</v>
      </c>
      <c r="F30" s="23" t="s">
        <v>28</v>
      </c>
      <c r="G30" s="45" t="s">
        <v>45</v>
      </c>
      <c r="H30" s="46" t="s">
        <v>46</v>
      </c>
      <c r="I30" s="26" t="s">
        <v>48</v>
      </c>
      <c r="J30" s="15">
        <v>7</v>
      </c>
      <c r="K30" s="18">
        <v>7</v>
      </c>
      <c r="L30" s="28">
        <f t="shared" si="6"/>
        <v>14</v>
      </c>
      <c r="M30" s="18">
        <v>0.5</v>
      </c>
      <c r="N30" s="18">
        <v>0</v>
      </c>
      <c r="O30" s="28">
        <f t="shared" si="7"/>
        <v>0.5</v>
      </c>
      <c r="P30" s="29">
        <f t="shared" si="8"/>
        <v>14</v>
      </c>
      <c r="Q30" s="30">
        <v>8.2</v>
      </c>
      <c r="R30" s="30">
        <v>8.5</v>
      </c>
      <c r="S30" s="31">
        <f t="shared" si="9"/>
        <v>16.7</v>
      </c>
      <c r="T30" s="18">
        <v>0.5</v>
      </c>
      <c r="U30" s="18">
        <v>0.5</v>
      </c>
      <c r="V30" s="31">
        <f t="shared" si="10"/>
        <v>1</v>
      </c>
      <c r="W30" s="32">
        <f t="shared" si="11"/>
        <v>16.7</v>
      </c>
    </row>
    <row r="31" spans="1:23" ht="12.75">
      <c r="A31" s="50">
        <v>4</v>
      </c>
      <c r="B31" s="50">
        <v>85</v>
      </c>
      <c r="C31" s="50" t="s">
        <v>29</v>
      </c>
      <c r="D31" s="51" t="s">
        <v>148</v>
      </c>
      <c r="E31" s="51" t="s">
        <v>37</v>
      </c>
      <c r="F31" s="48" t="s">
        <v>28</v>
      </c>
      <c r="G31" s="51" t="s">
        <v>149</v>
      </c>
      <c r="H31" s="52" t="s">
        <v>150</v>
      </c>
      <c r="I31" s="48" t="s">
        <v>48</v>
      </c>
      <c r="J31" s="15">
        <v>6.9</v>
      </c>
      <c r="K31" s="18">
        <v>4.8</v>
      </c>
      <c r="L31" s="28">
        <f t="shared" si="6"/>
        <v>11.7</v>
      </c>
      <c r="M31" s="18">
        <v>7.3</v>
      </c>
      <c r="N31" s="18">
        <v>7</v>
      </c>
      <c r="O31" s="28">
        <f t="shared" si="7"/>
        <v>14.3</v>
      </c>
      <c r="P31" s="29">
        <f t="shared" si="8"/>
        <v>14.3</v>
      </c>
      <c r="Q31" s="30">
        <v>7.9</v>
      </c>
      <c r="R31" s="30">
        <v>7.5</v>
      </c>
      <c r="S31" s="31">
        <f t="shared" si="9"/>
        <v>15.4</v>
      </c>
      <c r="T31" s="18">
        <v>0.5</v>
      </c>
      <c r="U31" s="18">
        <v>0.5</v>
      </c>
      <c r="V31" s="31">
        <f t="shared" si="10"/>
        <v>1</v>
      </c>
      <c r="W31" s="32">
        <f t="shared" si="11"/>
        <v>15.4</v>
      </c>
    </row>
    <row r="32" spans="1:23" ht="12.75">
      <c r="A32" s="24">
        <v>5</v>
      </c>
      <c r="B32" s="24">
        <v>93</v>
      </c>
      <c r="C32" s="22" t="s">
        <v>29</v>
      </c>
      <c r="D32" s="44" t="s">
        <v>128</v>
      </c>
      <c r="E32" s="45" t="s">
        <v>37</v>
      </c>
      <c r="F32" s="23" t="s">
        <v>28</v>
      </c>
      <c r="G32" s="45" t="s">
        <v>140</v>
      </c>
      <c r="H32" s="46" t="s">
        <v>141</v>
      </c>
      <c r="I32" s="23" t="s">
        <v>48</v>
      </c>
      <c r="J32" s="15">
        <v>7.3</v>
      </c>
      <c r="K32" s="18">
        <v>7.6</v>
      </c>
      <c r="L32" s="28">
        <f t="shared" si="6"/>
        <v>14.899999999999999</v>
      </c>
      <c r="M32" s="18">
        <v>0.5</v>
      </c>
      <c r="N32" s="18">
        <v>0</v>
      </c>
      <c r="O32" s="28">
        <f t="shared" si="7"/>
        <v>0.5</v>
      </c>
      <c r="P32" s="29">
        <f t="shared" si="8"/>
        <v>14.899999999999999</v>
      </c>
      <c r="Q32" s="30">
        <v>6</v>
      </c>
      <c r="R32" s="30">
        <v>6.1</v>
      </c>
      <c r="S32" s="31">
        <f t="shared" si="9"/>
        <v>12.1</v>
      </c>
      <c r="T32" s="18">
        <v>7.2</v>
      </c>
      <c r="U32" s="18">
        <v>7.1</v>
      </c>
      <c r="V32" s="31">
        <f t="shared" si="10"/>
        <v>14.3</v>
      </c>
      <c r="W32" s="32">
        <f t="shared" si="11"/>
        <v>14.3</v>
      </c>
    </row>
    <row r="33" spans="1:25" ht="12.75">
      <c r="A33" s="24">
        <v>6</v>
      </c>
      <c r="B33" s="50">
        <v>71</v>
      </c>
      <c r="C33" s="50" t="s">
        <v>29</v>
      </c>
      <c r="D33" s="18" t="s">
        <v>94</v>
      </c>
      <c r="E33" s="18" t="s">
        <v>95</v>
      </c>
      <c r="F33" s="18" t="s">
        <v>28</v>
      </c>
      <c r="G33" s="18" t="s">
        <v>96</v>
      </c>
      <c r="H33" s="78">
        <v>32967</v>
      </c>
      <c r="I33" s="62" t="s">
        <v>35</v>
      </c>
      <c r="J33" s="15">
        <v>6.9</v>
      </c>
      <c r="K33" s="18">
        <v>7.8</v>
      </c>
      <c r="L33" s="28">
        <f t="shared" si="6"/>
        <v>14.7</v>
      </c>
      <c r="M33" s="18">
        <v>6.5</v>
      </c>
      <c r="N33" s="18">
        <v>6.5</v>
      </c>
      <c r="O33" s="28">
        <f t="shared" si="7"/>
        <v>13</v>
      </c>
      <c r="P33" s="29">
        <f t="shared" si="8"/>
        <v>14.7</v>
      </c>
      <c r="Q33" s="18">
        <v>7</v>
      </c>
      <c r="R33" s="18">
        <v>6.6</v>
      </c>
      <c r="S33" s="31">
        <f t="shared" si="9"/>
        <v>13.6</v>
      </c>
      <c r="T33" s="18">
        <v>7.5</v>
      </c>
      <c r="U33" s="18">
        <v>6.7</v>
      </c>
      <c r="V33" s="31">
        <f t="shared" si="10"/>
        <v>14.2</v>
      </c>
      <c r="W33" s="32">
        <f t="shared" si="11"/>
        <v>14.2</v>
      </c>
      <c r="X33" s="9"/>
      <c r="Y33" s="9"/>
    </row>
    <row r="34" spans="1:25" ht="12.75">
      <c r="A34" s="50">
        <v>7</v>
      </c>
      <c r="B34" s="50">
        <v>35</v>
      </c>
      <c r="C34" s="50" t="s">
        <v>27</v>
      </c>
      <c r="D34" s="51" t="s">
        <v>97</v>
      </c>
      <c r="E34" s="51" t="s">
        <v>98</v>
      </c>
      <c r="F34" s="48" t="s">
        <v>28</v>
      </c>
      <c r="G34" s="51" t="s">
        <v>99</v>
      </c>
      <c r="H34" s="52" t="s">
        <v>100</v>
      </c>
      <c r="I34" s="48" t="s">
        <v>35</v>
      </c>
      <c r="J34" s="15">
        <v>7</v>
      </c>
      <c r="K34" s="18">
        <v>7.7</v>
      </c>
      <c r="L34" s="28">
        <f t="shared" si="6"/>
        <v>14.7</v>
      </c>
      <c r="M34" s="18">
        <v>7.5</v>
      </c>
      <c r="N34" s="18">
        <v>7.9</v>
      </c>
      <c r="O34" s="28">
        <f t="shared" si="7"/>
        <v>15.4</v>
      </c>
      <c r="P34" s="29">
        <f t="shared" si="8"/>
        <v>15.4</v>
      </c>
      <c r="Q34" s="18">
        <v>6.8</v>
      </c>
      <c r="R34" s="18">
        <v>6.9</v>
      </c>
      <c r="S34" s="31">
        <f t="shared" si="9"/>
        <v>13.7</v>
      </c>
      <c r="T34" s="18">
        <v>7</v>
      </c>
      <c r="U34" s="18">
        <v>6.8</v>
      </c>
      <c r="V34" s="31">
        <f t="shared" si="10"/>
        <v>13.8</v>
      </c>
      <c r="W34" s="32">
        <f t="shared" si="11"/>
        <v>13.8</v>
      </c>
      <c r="X34" s="9"/>
      <c r="Y34" s="9"/>
    </row>
    <row r="35" spans="1:23" ht="12.75">
      <c r="A35" s="24">
        <v>8</v>
      </c>
      <c r="B35" s="24">
        <v>18</v>
      </c>
      <c r="C35" s="22" t="s">
        <v>27</v>
      </c>
      <c r="D35" s="44" t="s">
        <v>57</v>
      </c>
      <c r="E35" s="45" t="s">
        <v>104</v>
      </c>
      <c r="F35" s="23" t="s">
        <v>28</v>
      </c>
      <c r="G35" s="45" t="s">
        <v>96</v>
      </c>
      <c r="H35" s="46" t="s">
        <v>121</v>
      </c>
      <c r="I35" s="23" t="s">
        <v>42</v>
      </c>
      <c r="J35" s="15">
        <v>6.8</v>
      </c>
      <c r="K35" s="18">
        <v>7.8</v>
      </c>
      <c r="L35" s="28">
        <f t="shared" si="6"/>
        <v>14.6</v>
      </c>
      <c r="M35" s="18">
        <v>0.5</v>
      </c>
      <c r="N35" s="18">
        <v>0</v>
      </c>
      <c r="O35" s="28">
        <f t="shared" si="7"/>
        <v>0.5</v>
      </c>
      <c r="P35" s="29">
        <f t="shared" si="8"/>
        <v>14.6</v>
      </c>
      <c r="Q35" s="30">
        <v>6.9</v>
      </c>
      <c r="R35" s="30">
        <v>6.8</v>
      </c>
      <c r="S35" s="31">
        <f t="shared" si="9"/>
        <v>13.7</v>
      </c>
      <c r="T35" s="18">
        <v>0.5</v>
      </c>
      <c r="U35" s="18">
        <v>0.5</v>
      </c>
      <c r="V35" s="31">
        <f t="shared" si="10"/>
        <v>1</v>
      </c>
      <c r="W35" s="32">
        <f t="shared" si="11"/>
        <v>13.7</v>
      </c>
    </row>
    <row r="36" spans="1:25" ht="12.75">
      <c r="A36" s="24">
        <v>9</v>
      </c>
      <c r="B36" s="50">
        <v>87</v>
      </c>
      <c r="C36" s="50" t="s">
        <v>29</v>
      </c>
      <c r="D36" s="51" t="s">
        <v>101</v>
      </c>
      <c r="E36" s="51" t="s">
        <v>36</v>
      </c>
      <c r="F36" s="48" t="s">
        <v>28</v>
      </c>
      <c r="G36" s="51" t="s">
        <v>102</v>
      </c>
      <c r="H36" s="52" t="s">
        <v>103</v>
      </c>
      <c r="I36" s="48" t="s">
        <v>35</v>
      </c>
      <c r="J36" s="18">
        <v>5.2</v>
      </c>
      <c r="K36" s="18">
        <v>6.2</v>
      </c>
      <c r="L36" s="28">
        <f t="shared" si="6"/>
        <v>11.4</v>
      </c>
      <c r="M36" s="18">
        <v>7</v>
      </c>
      <c r="N36" s="18">
        <v>6.9</v>
      </c>
      <c r="O36" s="28">
        <f t="shared" si="7"/>
        <v>13.9</v>
      </c>
      <c r="P36" s="29">
        <f t="shared" si="8"/>
        <v>13.9</v>
      </c>
      <c r="Q36" s="18"/>
      <c r="R36" s="18"/>
      <c r="S36" s="31">
        <f t="shared" si="9"/>
        <v>0</v>
      </c>
      <c r="T36" s="18"/>
      <c r="U36" s="18"/>
      <c r="V36" s="31">
        <f t="shared" si="10"/>
        <v>0</v>
      </c>
      <c r="W36" s="32">
        <f t="shared" si="11"/>
        <v>0</v>
      </c>
      <c r="X36" s="9"/>
      <c r="Y36" s="9"/>
    </row>
    <row r="37" spans="1:23" ht="12.75">
      <c r="A37" s="50">
        <v>10</v>
      </c>
      <c r="B37" s="50">
        <v>17</v>
      </c>
      <c r="C37" s="24" t="s">
        <v>29</v>
      </c>
      <c r="D37" s="18" t="s">
        <v>125</v>
      </c>
      <c r="E37" s="18" t="s">
        <v>126</v>
      </c>
      <c r="F37" s="18" t="s">
        <v>28</v>
      </c>
      <c r="G37" s="18" t="s">
        <v>127</v>
      </c>
      <c r="H37" s="78">
        <v>32482</v>
      </c>
      <c r="I37" s="62" t="s">
        <v>42</v>
      </c>
      <c r="J37" s="18">
        <v>1</v>
      </c>
      <c r="K37" s="18">
        <v>4</v>
      </c>
      <c r="L37" s="28">
        <f t="shared" si="6"/>
        <v>5</v>
      </c>
      <c r="M37" s="18">
        <v>6.6</v>
      </c>
      <c r="N37" s="18">
        <v>6.8</v>
      </c>
      <c r="O37" s="28">
        <f t="shared" si="7"/>
        <v>13.399999999999999</v>
      </c>
      <c r="P37" s="29">
        <f t="shared" si="8"/>
        <v>13.399999999999999</v>
      </c>
      <c r="Q37" s="30"/>
      <c r="R37" s="30"/>
      <c r="S37" s="31">
        <f t="shared" si="9"/>
        <v>0</v>
      </c>
      <c r="T37" s="18"/>
      <c r="U37" s="18"/>
      <c r="V37" s="31">
        <f t="shared" si="10"/>
        <v>0</v>
      </c>
      <c r="W37" s="32">
        <f t="shared" si="11"/>
        <v>0</v>
      </c>
    </row>
    <row r="38" spans="1:23" ht="12.75">
      <c r="A38" s="24">
        <v>11</v>
      </c>
      <c r="B38" s="50">
        <v>77</v>
      </c>
      <c r="C38" s="50" t="s">
        <v>27</v>
      </c>
      <c r="D38" s="18" t="s">
        <v>142</v>
      </c>
      <c r="E38" s="18" t="s">
        <v>143</v>
      </c>
      <c r="F38" s="18" t="s">
        <v>28</v>
      </c>
      <c r="G38" s="18" t="s">
        <v>144</v>
      </c>
      <c r="H38" s="50" t="s">
        <v>145</v>
      </c>
      <c r="I38" s="62" t="s">
        <v>48</v>
      </c>
      <c r="J38" s="18">
        <v>6.8</v>
      </c>
      <c r="K38" s="18">
        <v>6</v>
      </c>
      <c r="L38" s="28">
        <f t="shared" si="6"/>
        <v>12.8</v>
      </c>
      <c r="M38" s="18">
        <v>0.5</v>
      </c>
      <c r="N38" s="18">
        <v>0</v>
      </c>
      <c r="O38" s="28">
        <f t="shared" si="7"/>
        <v>0.5</v>
      </c>
      <c r="P38" s="29">
        <f t="shared" si="8"/>
        <v>12.8</v>
      </c>
      <c r="Q38" s="30"/>
      <c r="R38" s="30"/>
      <c r="S38" s="31">
        <f t="shared" si="9"/>
        <v>0</v>
      </c>
      <c r="T38" s="18"/>
      <c r="U38" s="18"/>
      <c r="V38" s="31">
        <f t="shared" si="10"/>
        <v>0</v>
      </c>
      <c r="W38" s="32">
        <f t="shared" si="11"/>
        <v>0</v>
      </c>
    </row>
    <row r="39" spans="1:23" ht="12.75">
      <c r="A39" s="24">
        <v>12</v>
      </c>
      <c r="B39" s="24">
        <v>70</v>
      </c>
      <c r="C39" s="24" t="s">
        <v>29</v>
      </c>
      <c r="D39" s="44" t="s">
        <v>137</v>
      </c>
      <c r="E39" s="45" t="s">
        <v>138</v>
      </c>
      <c r="F39" s="23" t="s">
        <v>28</v>
      </c>
      <c r="G39" s="45"/>
      <c r="H39" s="46" t="s">
        <v>139</v>
      </c>
      <c r="I39" s="26" t="s">
        <v>48</v>
      </c>
      <c r="J39" s="18">
        <v>0.5</v>
      </c>
      <c r="K39" s="18">
        <v>0</v>
      </c>
      <c r="L39" s="28">
        <f t="shared" si="6"/>
        <v>0.5</v>
      </c>
      <c r="M39" s="18">
        <v>6.7</v>
      </c>
      <c r="N39" s="18">
        <v>5.8</v>
      </c>
      <c r="O39" s="28">
        <f t="shared" si="7"/>
        <v>12.5</v>
      </c>
      <c r="P39" s="29">
        <f t="shared" si="8"/>
        <v>12.5</v>
      </c>
      <c r="Q39" s="30"/>
      <c r="R39" s="30"/>
      <c r="S39" s="31">
        <f t="shared" si="9"/>
        <v>0</v>
      </c>
      <c r="T39" s="18"/>
      <c r="U39" s="18"/>
      <c r="V39" s="31">
        <f t="shared" si="10"/>
        <v>0</v>
      </c>
      <c r="W39" s="32">
        <f t="shared" si="11"/>
        <v>0</v>
      </c>
    </row>
    <row r="40" spans="1:23" ht="12.75">
      <c r="A40" s="50">
        <v>13</v>
      </c>
      <c r="B40" s="25">
        <v>38</v>
      </c>
      <c r="C40" s="25" t="s">
        <v>29</v>
      </c>
      <c r="D40" s="44" t="s">
        <v>115</v>
      </c>
      <c r="E40" s="45" t="s">
        <v>116</v>
      </c>
      <c r="F40" s="23" t="s">
        <v>28</v>
      </c>
      <c r="G40" s="45" t="s">
        <v>30</v>
      </c>
      <c r="H40" s="46" t="s">
        <v>117</v>
      </c>
      <c r="I40" s="26" t="s">
        <v>35</v>
      </c>
      <c r="J40" s="18">
        <v>4.9</v>
      </c>
      <c r="K40" s="18">
        <v>5.2</v>
      </c>
      <c r="L40" s="28">
        <f t="shared" si="6"/>
        <v>10.100000000000001</v>
      </c>
      <c r="M40" s="18">
        <v>6.4</v>
      </c>
      <c r="N40" s="18">
        <v>6</v>
      </c>
      <c r="O40" s="28">
        <f t="shared" si="7"/>
        <v>12.4</v>
      </c>
      <c r="P40" s="29">
        <f t="shared" si="8"/>
        <v>12.4</v>
      </c>
      <c r="Q40" s="30"/>
      <c r="R40" s="30"/>
      <c r="S40" s="31">
        <f t="shared" si="9"/>
        <v>0</v>
      </c>
      <c r="T40" s="18"/>
      <c r="U40" s="18"/>
      <c r="V40" s="31">
        <f t="shared" si="10"/>
        <v>0</v>
      </c>
      <c r="W40" s="32">
        <f t="shared" si="11"/>
        <v>0</v>
      </c>
    </row>
    <row r="41" spans="1:23" ht="12.75">
      <c r="A41" s="24">
        <v>13</v>
      </c>
      <c r="B41" s="24">
        <v>108</v>
      </c>
      <c r="C41" s="22" t="s">
        <v>29</v>
      </c>
      <c r="D41" s="44" t="s">
        <v>128</v>
      </c>
      <c r="E41" s="45" t="s">
        <v>129</v>
      </c>
      <c r="F41" s="23" t="s">
        <v>28</v>
      </c>
      <c r="G41" s="45"/>
      <c r="H41" s="46" t="s">
        <v>130</v>
      </c>
      <c r="I41" s="23" t="s">
        <v>42</v>
      </c>
      <c r="J41" s="18">
        <v>6.5</v>
      </c>
      <c r="K41" s="18">
        <v>5.7</v>
      </c>
      <c r="L41" s="28">
        <f t="shared" si="6"/>
        <v>12.2</v>
      </c>
      <c r="M41" s="18">
        <v>6.4</v>
      </c>
      <c r="N41" s="18">
        <v>6</v>
      </c>
      <c r="O41" s="28">
        <f t="shared" si="7"/>
        <v>12.4</v>
      </c>
      <c r="P41" s="29">
        <f t="shared" si="8"/>
        <v>12.4</v>
      </c>
      <c r="Q41" s="30"/>
      <c r="R41" s="30"/>
      <c r="S41" s="31">
        <f t="shared" si="9"/>
        <v>0</v>
      </c>
      <c r="T41" s="18"/>
      <c r="U41" s="18"/>
      <c r="V41" s="31">
        <f t="shared" si="10"/>
        <v>0</v>
      </c>
      <c r="W41" s="32">
        <f t="shared" si="11"/>
        <v>0</v>
      </c>
    </row>
    <row r="42" spans="1:23" ht="12.75">
      <c r="A42" s="24">
        <v>15</v>
      </c>
      <c r="B42" s="50">
        <v>110</v>
      </c>
      <c r="C42" s="50" t="s">
        <v>27</v>
      </c>
      <c r="D42" s="51" t="s">
        <v>38</v>
      </c>
      <c r="E42" s="51" t="s">
        <v>37</v>
      </c>
      <c r="F42" s="48" t="s">
        <v>28</v>
      </c>
      <c r="G42" s="51" t="s">
        <v>136</v>
      </c>
      <c r="H42" s="52" t="s">
        <v>39</v>
      </c>
      <c r="I42" s="48" t="s">
        <v>42</v>
      </c>
      <c r="J42" s="18">
        <v>4.8</v>
      </c>
      <c r="K42" s="18">
        <v>4.5</v>
      </c>
      <c r="L42" s="28">
        <f t="shared" si="6"/>
        <v>9.3</v>
      </c>
      <c r="M42" s="18">
        <v>5.5</v>
      </c>
      <c r="N42" s="18">
        <v>6</v>
      </c>
      <c r="O42" s="28">
        <f t="shared" si="7"/>
        <v>11.5</v>
      </c>
      <c r="P42" s="29">
        <f t="shared" si="8"/>
        <v>11.5</v>
      </c>
      <c r="Q42" s="30"/>
      <c r="R42" s="30"/>
      <c r="S42" s="31">
        <f t="shared" si="9"/>
        <v>0</v>
      </c>
      <c r="T42" s="18"/>
      <c r="U42" s="18"/>
      <c r="V42" s="31">
        <f t="shared" si="10"/>
        <v>0</v>
      </c>
      <c r="W42" s="32">
        <f t="shared" si="11"/>
        <v>0</v>
      </c>
    </row>
    <row r="43" spans="1:23" ht="12.75">
      <c r="A43" s="50">
        <v>16</v>
      </c>
      <c r="B43" s="50">
        <v>97</v>
      </c>
      <c r="C43" s="50" t="s">
        <v>27</v>
      </c>
      <c r="D43" s="51" t="s">
        <v>118</v>
      </c>
      <c r="E43" s="51" t="s">
        <v>37</v>
      </c>
      <c r="F43" s="48" t="s">
        <v>28</v>
      </c>
      <c r="G43" s="51"/>
      <c r="H43" s="52" t="s">
        <v>59</v>
      </c>
      <c r="I43" s="48" t="s">
        <v>35</v>
      </c>
      <c r="J43" s="18">
        <v>0.5</v>
      </c>
      <c r="K43" s="18">
        <v>0</v>
      </c>
      <c r="L43" s="28">
        <f t="shared" si="6"/>
        <v>0.5</v>
      </c>
      <c r="M43" s="18">
        <v>5.6</v>
      </c>
      <c r="N43" s="18">
        <v>5.8</v>
      </c>
      <c r="O43" s="28">
        <f t="shared" si="7"/>
        <v>11.399999999999999</v>
      </c>
      <c r="P43" s="29">
        <f t="shared" si="8"/>
        <v>11.399999999999999</v>
      </c>
      <c r="Q43" s="30"/>
      <c r="R43" s="30"/>
      <c r="S43" s="31">
        <f t="shared" si="9"/>
        <v>0</v>
      </c>
      <c r="T43" s="18"/>
      <c r="U43" s="18"/>
      <c r="V43" s="31">
        <f t="shared" si="10"/>
        <v>0</v>
      </c>
      <c r="W43" s="32">
        <f t="shared" si="11"/>
        <v>0</v>
      </c>
    </row>
    <row r="44" spans="1:23" ht="12.75">
      <c r="A44" s="24">
        <v>16</v>
      </c>
      <c r="B44" s="24">
        <v>131</v>
      </c>
      <c r="C44" s="22" t="s">
        <v>29</v>
      </c>
      <c r="D44" s="44" t="s">
        <v>151</v>
      </c>
      <c r="E44" s="45" t="s">
        <v>152</v>
      </c>
      <c r="F44" s="23" t="s">
        <v>28</v>
      </c>
      <c r="G44" s="45"/>
      <c r="H44" s="46" t="s">
        <v>153</v>
      </c>
      <c r="I44" s="23" t="s">
        <v>51</v>
      </c>
      <c r="J44" s="18">
        <v>6.3</v>
      </c>
      <c r="K44" s="18">
        <v>5.1</v>
      </c>
      <c r="L44" s="28">
        <f t="shared" si="6"/>
        <v>11.399999999999999</v>
      </c>
      <c r="M44" s="18">
        <v>6</v>
      </c>
      <c r="N44" s="18">
        <v>5.2</v>
      </c>
      <c r="O44" s="28">
        <f t="shared" si="7"/>
        <v>11.2</v>
      </c>
      <c r="P44" s="29">
        <f t="shared" si="8"/>
        <v>11.399999999999999</v>
      </c>
      <c r="Q44" s="30"/>
      <c r="R44" s="30"/>
      <c r="S44" s="31">
        <f t="shared" si="9"/>
        <v>0</v>
      </c>
      <c r="T44" s="18"/>
      <c r="U44" s="18"/>
      <c r="V44" s="31">
        <f t="shared" si="10"/>
        <v>0</v>
      </c>
      <c r="W44" s="32">
        <f t="shared" si="11"/>
        <v>0</v>
      </c>
    </row>
    <row r="45" spans="1:23" ht="12.75">
      <c r="A45" s="24">
        <v>18</v>
      </c>
      <c r="B45" s="50">
        <v>86</v>
      </c>
      <c r="C45" s="50" t="s">
        <v>29</v>
      </c>
      <c r="D45" s="18" t="s">
        <v>135</v>
      </c>
      <c r="E45" s="18" t="s">
        <v>36</v>
      </c>
      <c r="F45" s="18" t="s">
        <v>28</v>
      </c>
      <c r="G45" s="18"/>
      <c r="H45" s="78">
        <v>32300</v>
      </c>
      <c r="I45" s="62" t="s">
        <v>42</v>
      </c>
      <c r="J45" s="18">
        <v>5.2</v>
      </c>
      <c r="K45" s="18">
        <v>5.9</v>
      </c>
      <c r="L45" s="28">
        <f t="shared" si="6"/>
        <v>11.100000000000001</v>
      </c>
      <c r="M45" s="18">
        <v>0.5</v>
      </c>
      <c r="N45" s="18">
        <v>0</v>
      </c>
      <c r="O45" s="28">
        <f t="shared" si="7"/>
        <v>0.5</v>
      </c>
      <c r="P45" s="29">
        <f t="shared" si="8"/>
        <v>11.100000000000001</v>
      </c>
      <c r="Q45" s="30"/>
      <c r="R45" s="30"/>
      <c r="S45" s="31">
        <f t="shared" si="9"/>
        <v>0</v>
      </c>
      <c r="T45" s="18"/>
      <c r="U45" s="18"/>
      <c r="V45" s="31">
        <f t="shared" si="10"/>
        <v>0</v>
      </c>
      <c r="W45" s="32">
        <f t="shared" si="11"/>
        <v>0</v>
      </c>
    </row>
    <row r="46" spans="1:23" ht="12.75">
      <c r="A46" s="50">
        <v>19</v>
      </c>
      <c r="B46" s="25">
        <v>62</v>
      </c>
      <c r="C46" s="25" t="s">
        <v>29</v>
      </c>
      <c r="D46" s="44" t="s">
        <v>155</v>
      </c>
      <c r="E46" s="45" t="s">
        <v>156</v>
      </c>
      <c r="F46" s="23" t="s">
        <v>28</v>
      </c>
      <c r="G46" s="45" t="s">
        <v>157</v>
      </c>
      <c r="H46" s="46" t="s">
        <v>158</v>
      </c>
      <c r="I46" s="26" t="s">
        <v>51</v>
      </c>
      <c r="J46" s="18">
        <v>5.1</v>
      </c>
      <c r="K46" s="18">
        <v>5.5</v>
      </c>
      <c r="L46" s="28">
        <f t="shared" si="6"/>
        <v>10.6</v>
      </c>
      <c r="M46" s="18">
        <v>1</v>
      </c>
      <c r="N46" s="18">
        <v>3</v>
      </c>
      <c r="O46" s="28">
        <f t="shared" si="7"/>
        <v>4</v>
      </c>
      <c r="P46" s="29">
        <f t="shared" si="8"/>
        <v>10.6</v>
      </c>
      <c r="Q46" s="30"/>
      <c r="R46" s="30"/>
      <c r="S46" s="31">
        <f t="shared" si="9"/>
        <v>0</v>
      </c>
      <c r="T46" s="18"/>
      <c r="U46" s="18"/>
      <c r="V46" s="31">
        <f t="shared" si="10"/>
        <v>0</v>
      </c>
      <c r="W46" s="32">
        <f t="shared" si="11"/>
        <v>0</v>
      </c>
    </row>
    <row r="47" spans="1:23" ht="12.75">
      <c r="A47" s="24">
        <v>20</v>
      </c>
      <c r="B47" s="50">
        <v>26</v>
      </c>
      <c r="C47" s="50" t="s">
        <v>27</v>
      </c>
      <c r="D47" s="51" t="s">
        <v>110</v>
      </c>
      <c r="E47" s="51" t="s">
        <v>111</v>
      </c>
      <c r="F47" s="48" t="s">
        <v>28</v>
      </c>
      <c r="G47" s="51"/>
      <c r="H47" s="52" t="s">
        <v>112</v>
      </c>
      <c r="I47" s="48" t="s">
        <v>35</v>
      </c>
      <c r="J47" s="18">
        <v>4.5</v>
      </c>
      <c r="K47" s="18">
        <v>6</v>
      </c>
      <c r="L47" s="28">
        <f t="shared" si="6"/>
        <v>10.5</v>
      </c>
      <c r="M47" s="18">
        <v>3.8</v>
      </c>
      <c r="N47" s="18">
        <v>5.9</v>
      </c>
      <c r="O47" s="28">
        <f t="shared" si="7"/>
        <v>9.7</v>
      </c>
      <c r="P47" s="29">
        <f t="shared" si="8"/>
        <v>10.5</v>
      </c>
      <c r="Q47" s="30"/>
      <c r="R47" s="30"/>
      <c r="S47" s="31">
        <f t="shared" si="9"/>
        <v>0</v>
      </c>
      <c r="T47" s="30"/>
      <c r="U47" s="18"/>
      <c r="V47" s="31">
        <f t="shared" si="10"/>
        <v>0</v>
      </c>
      <c r="W47" s="32">
        <f t="shared" si="11"/>
        <v>0</v>
      </c>
    </row>
    <row r="48" spans="1:23" ht="12.75">
      <c r="A48" s="24">
        <v>21</v>
      </c>
      <c r="B48" s="54">
        <v>111</v>
      </c>
      <c r="C48" s="54" t="s">
        <v>29</v>
      </c>
      <c r="D48" s="55" t="s">
        <v>133</v>
      </c>
      <c r="E48" s="56" t="s">
        <v>146</v>
      </c>
      <c r="F48" s="57" t="s">
        <v>28</v>
      </c>
      <c r="G48" s="56"/>
      <c r="H48" s="58" t="s">
        <v>147</v>
      </c>
      <c r="I48" s="26" t="s">
        <v>48</v>
      </c>
      <c r="J48" s="18">
        <v>4.4</v>
      </c>
      <c r="K48" s="18">
        <v>5</v>
      </c>
      <c r="L48" s="28">
        <f t="shared" si="6"/>
        <v>9.4</v>
      </c>
      <c r="M48" s="18">
        <v>5.2</v>
      </c>
      <c r="N48" s="18">
        <v>5</v>
      </c>
      <c r="O48" s="28">
        <f t="shared" si="7"/>
        <v>10.2</v>
      </c>
      <c r="P48" s="29">
        <f t="shared" si="8"/>
        <v>10.2</v>
      </c>
      <c r="Q48" s="30"/>
      <c r="R48" s="30"/>
      <c r="S48" s="31">
        <f t="shared" si="9"/>
        <v>0</v>
      </c>
      <c r="T48" s="18"/>
      <c r="U48" s="18"/>
      <c r="V48" s="31">
        <f t="shared" si="10"/>
        <v>0</v>
      </c>
      <c r="W48" s="32">
        <f t="shared" si="11"/>
        <v>0</v>
      </c>
    </row>
    <row r="49" spans="1:23" ht="12.75">
      <c r="A49" s="50">
        <v>22</v>
      </c>
      <c r="B49" s="50">
        <v>34</v>
      </c>
      <c r="C49" s="50" t="s">
        <v>29</v>
      </c>
      <c r="D49" s="51" t="s">
        <v>61</v>
      </c>
      <c r="E49" s="51" t="s">
        <v>131</v>
      </c>
      <c r="F49" s="48" t="s">
        <v>28</v>
      </c>
      <c r="G49" s="51"/>
      <c r="H49" s="52" t="s">
        <v>132</v>
      </c>
      <c r="I49" s="48" t="s">
        <v>42</v>
      </c>
      <c r="J49" s="18">
        <v>4.9</v>
      </c>
      <c r="K49" s="18">
        <v>5</v>
      </c>
      <c r="L49" s="28">
        <f t="shared" si="6"/>
        <v>9.9</v>
      </c>
      <c r="M49" s="18">
        <v>4.9</v>
      </c>
      <c r="N49" s="18">
        <v>5</v>
      </c>
      <c r="O49" s="28">
        <f t="shared" si="7"/>
        <v>9.9</v>
      </c>
      <c r="P49" s="29">
        <f t="shared" si="8"/>
        <v>9.9</v>
      </c>
      <c r="Q49" s="30"/>
      <c r="R49" s="30"/>
      <c r="S49" s="31">
        <f t="shared" si="9"/>
        <v>0</v>
      </c>
      <c r="T49" s="18"/>
      <c r="U49" s="18"/>
      <c r="V49" s="31">
        <f t="shared" si="10"/>
        <v>0</v>
      </c>
      <c r="W49" s="32">
        <f t="shared" si="11"/>
        <v>0</v>
      </c>
    </row>
    <row r="50" spans="1:23" ht="12.75">
      <c r="A50" s="24">
        <v>23</v>
      </c>
      <c r="B50" s="50">
        <v>96</v>
      </c>
      <c r="C50" s="50" t="s">
        <v>29</v>
      </c>
      <c r="D50" s="51" t="s">
        <v>133</v>
      </c>
      <c r="E50" s="51" t="s">
        <v>116</v>
      </c>
      <c r="F50" s="67" t="s">
        <v>28</v>
      </c>
      <c r="G50" s="51"/>
      <c r="H50" s="52" t="s">
        <v>134</v>
      </c>
      <c r="I50" s="51" t="s">
        <v>42</v>
      </c>
      <c r="J50" s="18">
        <v>4.7</v>
      </c>
      <c r="K50" s="18">
        <v>5.1</v>
      </c>
      <c r="L50" s="28">
        <f t="shared" si="6"/>
        <v>9.8</v>
      </c>
      <c r="M50" s="18">
        <v>0.5</v>
      </c>
      <c r="N50" s="18">
        <v>0</v>
      </c>
      <c r="O50" s="28">
        <f t="shared" si="7"/>
        <v>0.5</v>
      </c>
      <c r="P50" s="29">
        <f t="shared" si="8"/>
        <v>9.8</v>
      </c>
      <c r="Q50" s="30"/>
      <c r="R50" s="30"/>
      <c r="S50" s="31">
        <f t="shared" si="9"/>
        <v>0</v>
      </c>
      <c r="T50" s="18"/>
      <c r="U50" s="18"/>
      <c r="V50" s="31">
        <f t="shared" si="10"/>
        <v>0</v>
      </c>
      <c r="W50" s="32">
        <f t="shared" si="11"/>
        <v>0</v>
      </c>
    </row>
    <row r="51" spans="1:25" ht="12.75">
      <c r="A51" s="24">
        <v>24</v>
      </c>
      <c r="B51" s="25">
        <v>11</v>
      </c>
      <c r="C51" s="25" t="s">
        <v>29</v>
      </c>
      <c r="D51" s="44" t="s">
        <v>57</v>
      </c>
      <c r="E51" s="45" t="s">
        <v>83</v>
      </c>
      <c r="F51" s="23" t="s">
        <v>28</v>
      </c>
      <c r="G51" s="45"/>
      <c r="H51" s="46" t="s">
        <v>84</v>
      </c>
      <c r="I51" s="26" t="s">
        <v>35</v>
      </c>
      <c r="J51" s="18">
        <v>3.9</v>
      </c>
      <c r="K51" s="18">
        <v>5.7</v>
      </c>
      <c r="L51" s="28">
        <f t="shared" si="6"/>
        <v>9.6</v>
      </c>
      <c r="M51" s="18">
        <v>4.1</v>
      </c>
      <c r="N51" s="18">
        <v>5</v>
      </c>
      <c r="O51" s="28">
        <f t="shared" si="7"/>
        <v>9.1</v>
      </c>
      <c r="P51" s="29">
        <f t="shared" si="8"/>
        <v>9.6</v>
      </c>
      <c r="Q51" s="18"/>
      <c r="R51" s="18"/>
      <c r="S51" s="31">
        <f t="shared" si="9"/>
        <v>0</v>
      </c>
      <c r="T51" s="18"/>
      <c r="U51" s="18"/>
      <c r="V51" s="31">
        <f t="shared" si="10"/>
        <v>0</v>
      </c>
      <c r="W51" s="32">
        <f t="shared" si="11"/>
        <v>0</v>
      </c>
      <c r="X51" s="9"/>
      <c r="Y51" s="9"/>
    </row>
    <row r="52" spans="1:23" ht="12.75">
      <c r="A52" s="50">
        <v>25</v>
      </c>
      <c r="B52" s="25">
        <v>109</v>
      </c>
      <c r="C52" s="25" t="s">
        <v>29</v>
      </c>
      <c r="D52" s="44" t="s">
        <v>115</v>
      </c>
      <c r="E52" s="45" t="s">
        <v>162</v>
      </c>
      <c r="F52" s="23" t="s">
        <v>28</v>
      </c>
      <c r="G52" s="45"/>
      <c r="H52" s="46" t="s">
        <v>163</v>
      </c>
      <c r="I52" s="26" t="s">
        <v>164</v>
      </c>
      <c r="J52" s="18">
        <v>4.1</v>
      </c>
      <c r="K52" s="18">
        <v>4.9</v>
      </c>
      <c r="L52" s="28">
        <f t="shared" si="6"/>
        <v>9</v>
      </c>
      <c r="M52" s="18">
        <v>2.1</v>
      </c>
      <c r="N52" s="18">
        <v>3</v>
      </c>
      <c r="O52" s="28">
        <f t="shared" si="7"/>
        <v>5.1</v>
      </c>
      <c r="P52" s="29">
        <f t="shared" si="8"/>
        <v>9</v>
      </c>
      <c r="Q52" s="30"/>
      <c r="R52" s="30"/>
      <c r="S52" s="31">
        <f t="shared" si="9"/>
        <v>0</v>
      </c>
      <c r="T52" s="18"/>
      <c r="U52" s="18"/>
      <c r="V52" s="31">
        <f t="shared" si="10"/>
        <v>0</v>
      </c>
      <c r="W52" s="32">
        <f t="shared" si="11"/>
        <v>0</v>
      </c>
    </row>
    <row r="53" spans="1:23" ht="12.75">
      <c r="A53" s="24">
        <v>26</v>
      </c>
      <c r="B53" s="50">
        <v>12</v>
      </c>
      <c r="C53" s="50" t="s">
        <v>27</v>
      </c>
      <c r="D53" s="51" t="s">
        <v>73</v>
      </c>
      <c r="E53" s="51" t="s">
        <v>119</v>
      </c>
      <c r="F53" s="48" t="s">
        <v>28</v>
      </c>
      <c r="G53" s="51"/>
      <c r="H53" s="52" t="s">
        <v>120</v>
      </c>
      <c r="I53" s="48" t="s">
        <v>35</v>
      </c>
      <c r="J53" s="18">
        <v>3.9</v>
      </c>
      <c r="K53" s="18">
        <v>5</v>
      </c>
      <c r="L53" s="28">
        <f t="shared" si="6"/>
        <v>8.9</v>
      </c>
      <c r="M53" s="18">
        <v>3.5</v>
      </c>
      <c r="N53" s="18">
        <v>4.8</v>
      </c>
      <c r="O53" s="28">
        <f t="shared" si="7"/>
        <v>8.3</v>
      </c>
      <c r="P53" s="29">
        <f t="shared" si="8"/>
        <v>8.9</v>
      </c>
      <c r="Q53" s="30"/>
      <c r="R53" s="30"/>
      <c r="S53" s="31">
        <f t="shared" si="9"/>
        <v>0</v>
      </c>
      <c r="T53" s="18"/>
      <c r="U53" s="18"/>
      <c r="V53" s="31">
        <f t="shared" si="10"/>
        <v>0</v>
      </c>
      <c r="W53" s="32">
        <f t="shared" si="11"/>
        <v>0</v>
      </c>
    </row>
    <row r="54" spans="1:25" ht="12.75">
      <c r="A54" s="24">
        <v>27</v>
      </c>
      <c r="B54" s="50">
        <v>2</v>
      </c>
      <c r="C54" s="50" t="s">
        <v>27</v>
      </c>
      <c r="D54" s="51" t="s">
        <v>64</v>
      </c>
      <c r="E54" s="51" t="s">
        <v>105</v>
      </c>
      <c r="F54" s="48" t="s">
        <v>28</v>
      </c>
      <c r="G54" s="51"/>
      <c r="H54" s="52" t="s">
        <v>106</v>
      </c>
      <c r="I54" s="48" t="s">
        <v>35</v>
      </c>
      <c r="J54" s="18">
        <v>3.7</v>
      </c>
      <c r="K54" s="18">
        <v>4</v>
      </c>
      <c r="L54" s="28">
        <f t="shared" si="6"/>
        <v>7.7</v>
      </c>
      <c r="M54" s="18">
        <v>1</v>
      </c>
      <c r="N54" s="18">
        <v>3</v>
      </c>
      <c r="O54" s="28">
        <f t="shared" si="7"/>
        <v>4</v>
      </c>
      <c r="P54" s="29">
        <f t="shared" si="8"/>
        <v>7.7</v>
      </c>
      <c r="Q54" s="18"/>
      <c r="R54" s="18"/>
      <c r="S54" s="31">
        <f t="shared" si="9"/>
        <v>0</v>
      </c>
      <c r="T54" s="18"/>
      <c r="U54" s="18"/>
      <c r="V54" s="31">
        <f t="shared" si="10"/>
        <v>0</v>
      </c>
      <c r="W54" s="32">
        <f t="shared" si="11"/>
        <v>0</v>
      </c>
      <c r="X54" s="9"/>
      <c r="Y54" s="9"/>
    </row>
    <row r="55" spans="1:25" ht="12.75">
      <c r="A55" s="50">
        <v>28</v>
      </c>
      <c r="B55" s="50">
        <v>3</v>
      </c>
      <c r="C55" s="50" t="s">
        <v>29</v>
      </c>
      <c r="D55" s="30" t="s">
        <v>88</v>
      </c>
      <c r="E55" s="30" t="s">
        <v>89</v>
      </c>
      <c r="F55" s="18" t="s">
        <v>28</v>
      </c>
      <c r="G55" s="18"/>
      <c r="H55" s="50" t="s">
        <v>90</v>
      </c>
      <c r="I55" s="62" t="s">
        <v>35</v>
      </c>
      <c r="J55" s="18">
        <v>2.1</v>
      </c>
      <c r="K55" s="18">
        <v>5.1</v>
      </c>
      <c r="L55" s="28">
        <f t="shared" si="6"/>
        <v>7.199999999999999</v>
      </c>
      <c r="M55" s="18">
        <v>0.5</v>
      </c>
      <c r="N55" s="18">
        <v>2.9</v>
      </c>
      <c r="O55" s="28">
        <f t="shared" si="7"/>
        <v>3.4</v>
      </c>
      <c r="P55" s="29">
        <f t="shared" si="8"/>
        <v>7.199999999999999</v>
      </c>
      <c r="Q55" s="18"/>
      <c r="R55" s="18"/>
      <c r="S55" s="31">
        <f t="shared" si="9"/>
        <v>0</v>
      </c>
      <c r="T55" s="18"/>
      <c r="U55" s="18"/>
      <c r="V55" s="31">
        <f t="shared" si="10"/>
        <v>0</v>
      </c>
      <c r="W55" s="32">
        <f t="shared" si="11"/>
        <v>0</v>
      </c>
      <c r="X55" s="9"/>
      <c r="Y55" s="9"/>
    </row>
    <row r="56" spans="1:23" ht="12.75">
      <c r="A56" s="24">
        <v>29</v>
      </c>
      <c r="B56" s="25">
        <v>19</v>
      </c>
      <c r="C56" s="25" t="s">
        <v>27</v>
      </c>
      <c r="D56" s="44" t="s">
        <v>107</v>
      </c>
      <c r="E56" s="45" t="s">
        <v>108</v>
      </c>
      <c r="F56" s="23" t="s">
        <v>28</v>
      </c>
      <c r="G56" s="45"/>
      <c r="H56" s="46" t="s">
        <v>109</v>
      </c>
      <c r="I56" s="26" t="s">
        <v>35</v>
      </c>
      <c r="J56" s="18">
        <v>2.8</v>
      </c>
      <c r="K56" s="18">
        <v>3.1</v>
      </c>
      <c r="L56" s="28">
        <f t="shared" si="6"/>
        <v>5.9</v>
      </c>
      <c r="M56" s="18">
        <v>1.9</v>
      </c>
      <c r="N56" s="18">
        <v>3.1</v>
      </c>
      <c r="O56" s="28">
        <f t="shared" si="7"/>
        <v>5</v>
      </c>
      <c r="P56" s="29">
        <f t="shared" si="8"/>
        <v>5.9</v>
      </c>
      <c r="Q56" s="30"/>
      <c r="R56" s="30"/>
      <c r="S56" s="31">
        <f t="shared" si="9"/>
        <v>0</v>
      </c>
      <c r="T56" s="30"/>
      <c r="U56" s="18"/>
      <c r="V56" s="31">
        <f t="shared" si="10"/>
        <v>0</v>
      </c>
      <c r="W56" s="32">
        <f t="shared" si="11"/>
        <v>0</v>
      </c>
    </row>
    <row r="57" spans="1:23" ht="12.75">
      <c r="A57" s="24">
        <v>30</v>
      </c>
      <c r="B57" s="50">
        <v>4</v>
      </c>
      <c r="C57" s="50" t="s">
        <v>27</v>
      </c>
      <c r="D57" s="51" t="s">
        <v>110</v>
      </c>
      <c r="E57" s="51" t="s">
        <v>113</v>
      </c>
      <c r="F57" s="48" t="s">
        <v>28</v>
      </c>
      <c r="G57" s="51"/>
      <c r="H57" s="52" t="s">
        <v>114</v>
      </c>
      <c r="I57" s="48" t="s">
        <v>35</v>
      </c>
      <c r="J57" s="18">
        <v>0.5</v>
      </c>
      <c r="K57" s="18">
        <v>0</v>
      </c>
      <c r="L57" s="28">
        <f t="shared" si="6"/>
        <v>0.5</v>
      </c>
      <c r="M57" s="18">
        <v>1.3</v>
      </c>
      <c r="N57" s="18">
        <v>3.5</v>
      </c>
      <c r="O57" s="28">
        <f t="shared" si="7"/>
        <v>4.8</v>
      </c>
      <c r="P57" s="29">
        <f t="shared" si="8"/>
        <v>4.8</v>
      </c>
      <c r="Q57" s="30"/>
      <c r="R57" s="30"/>
      <c r="S57" s="31">
        <f t="shared" si="9"/>
        <v>0</v>
      </c>
      <c r="T57" s="18"/>
      <c r="U57" s="18"/>
      <c r="V57" s="31">
        <f t="shared" si="10"/>
        <v>0</v>
      </c>
      <c r="W57" s="32">
        <f t="shared" si="11"/>
        <v>0</v>
      </c>
    </row>
    <row r="58" spans="1:23" ht="12.75">
      <c r="A58" s="50">
        <v>31</v>
      </c>
      <c r="B58" s="24">
        <v>112</v>
      </c>
      <c r="C58" s="22" t="s">
        <v>29</v>
      </c>
      <c r="D58" s="44" t="s">
        <v>122</v>
      </c>
      <c r="E58" s="45" t="s">
        <v>123</v>
      </c>
      <c r="F58" s="23" t="s">
        <v>28</v>
      </c>
      <c r="G58" s="45" t="s">
        <v>96</v>
      </c>
      <c r="H58" s="46" t="s">
        <v>124</v>
      </c>
      <c r="I58" s="23" t="s">
        <v>42</v>
      </c>
      <c r="J58" s="18">
        <v>0.5</v>
      </c>
      <c r="K58" s="18">
        <v>0</v>
      </c>
      <c r="L58" s="28">
        <f t="shared" si="6"/>
        <v>0.5</v>
      </c>
      <c r="M58" s="18">
        <v>0.5</v>
      </c>
      <c r="N58" s="18">
        <v>4</v>
      </c>
      <c r="O58" s="28">
        <f t="shared" si="7"/>
        <v>4.5</v>
      </c>
      <c r="P58" s="29">
        <f t="shared" si="8"/>
        <v>4.5</v>
      </c>
      <c r="Q58" s="30"/>
      <c r="R58" s="30"/>
      <c r="S58" s="31">
        <f t="shared" si="9"/>
        <v>0</v>
      </c>
      <c r="T58" s="18"/>
      <c r="U58" s="18"/>
      <c r="V58" s="31">
        <f t="shared" si="10"/>
        <v>0</v>
      </c>
      <c r="W58" s="32">
        <f t="shared" si="11"/>
        <v>0</v>
      </c>
    </row>
    <row r="59" spans="1:25" ht="12.75">
      <c r="A59" s="24">
        <v>32</v>
      </c>
      <c r="B59" s="24">
        <v>14</v>
      </c>
      <c r="C59" s="47" t="s">
        <v>27</v>
      </c>
      <c r="D59" s="44" t="s">
        <v>85</v>
      </c>
      <c r="E59" s="45" t="s">
        <v>86</v>
      </c>
      <c r="F59" s="23" t="s">
        <v>28</v>
      </c>
      <c r="G59" s="48"/>
      <c r="H59" s="49" t="s">
        <v>87</v>
      </c>
      <c r="I59" s="23" t="s">
        <v>35</v>
      </c>
      <c r="J59" s="18">
        <v>1.2</v>
      </c>
      <c r="K59" s="18">
        <v>3.2</v>
      </c>
      <c r="L59" s="28">
        <f t="shared" si="6"/>
        <v>4.4</v>
      </c>
      <c r="M59" s="18">
        <v>1</v>
      </c>
      <c r="N59" s="18">
        <v>3</v>
      </c>
      <c r="O59" s="28">
        <f t="shared" si="7"/>
        <v>4</v>
      </c>
      <c r="P59" s="29">
        <f t="shared" si="8"/>
        <v>4.4</v>
      </c>
      <c r="Q59" s="18"/>
      <c r="R59" s="18"/>
      <c r="S59" s="31">
        <f t="shared" si="9"/>
        <v>0</v>
      </c>
      <c r="T59" s="18"/>
      <c r="U59" s="18"/>
      <c r="V59" s="31">
        <f t="shared" si="10"/>
        <v>0</v>
      </c>
      <c r="W59" s="32">
        <f t="shared" si="11"/>
        <v>0</v>
      </c>
      <c r="X59" s="9"/>
      <c r="Y59" s="9"/>
    </row>
    <row r="60" spans="1:25" ht="12.75">
      <c r="A60" s="24">
        <v>33</v>
      </c>
      <c r="B60" s="50">
        <v>9</v>
      </c>
      <c r="C60" s="50" t="s">
        <v>29</v>
      </c>
      <c r="D60" s="18" t="s">
        <v>91</v>
      </c>
      <c r="E60" s="18" t="s">
        <v>92</v>
      </c>
      <c r="F60" s="18" t="s">
        <v>28</v>
      </c>
      <c r="G60" s="18"/>
      <c r="H60" s="50" t="s">
        <v>93</v>
      </c>
      <c r="I60" s="62" t="s">
        <v>35</v>
      </c>
      <c r="J60" s="18">
        <v>0.3</v>
      </c>
      <c r="K60" s="18">
        <v>0</v>
      </c>
      <c r="L60" s="28">
        <f t="shared" si="6"/>
        <v>0.3</v>
      </c>
      <c r="M60" s="18">
        <v>0.5</v>
      </c>
      <c r="N60" s="18">
        <v>0</v>
      </c>
      <c r="O60" s="28">
        <f t="shared" si="7"/>
        <v>0.5</v>
      </c>
      <c r="P60" s="29">
        <f t="shared" si="8"/>
        <v>0.5</v>
      </c>
      <c r="Q60" s="18"/>
      <c r="R60" s="18"/>
      <c r="S60" s="31">
        <f t="shared" si="9"/>
        <v>0</v>
      </c>
      <c r="T60" s="18"/>
      <c r="U60" s="18"/>
      <c r="V60" s="31">
        <f t="shared" si="10"/>
        <v>0</v>
      </c>
      <c r="W60" s="32">
        <f t="shared" si="11"/>
        <v>0</v>
      </c>
      <c r="X60" s="9"/>
      <c r="Y60" s="9"/>
    </row>
    <row r="61" spans="1:23" ht="12.75">
      <c r="A61" s="50">
        <v>33</v>
      </c>
      <c r="B61" s="50">
        <v>98</v>
      </c>
      <c r="C61" s="50" t="s">
        <v>27</v>
      </c>
      <c r="D61" s="51" t="s">
        <v>159</v>
      </c>
      <c r="E61" s="51" t="s">
        <v>160</v>
      </c>
      <c r="F61" s="67" t="s">
        <v>28</v>
      </c>
      <c r="G61" s="51"/>
      <c r="H61" s="52" t="s">
        <v>161</v>
      </c>
      <c r="I61" s="51" t="s">
        <v>51</v>
      </c>
      <c r="J61" s="18">
        <v>0.5</v>
      </c>
      <c r="K61" s="18">
        <v>0</v>
      </c>
      <c r="L61" s="28">
        <f t="shared" si="6"/>
        <v>0.5</v>
      </c>
      <c r="M61" s="18">
        <v>0.5</v>
      </c>
      <c r="N61" s="18">
        <v>0</v>
      </c>
      <c r="O61" s="28">
        <f t="shared" si="7"/>
        <v>0.5</v>
      </c>
      <c r="P61" s="29">
        <f t="shared" si="8"/>
        <v>0.5</v>
      </c>
      <c r="Q61" s="30"/>
      <c r="R61" s="30"/>
      <c r="S61" s="31">
        <f t="shared" si="9"/>
        <v>0</v>
      </c>
      <c r="T61" s="18"/>
      <c r="U61" s="18"/>
      <c r="V61" s="31">
        <f t="shared" si="10"/>
        <v>0</v>
      </c>
      <c r="W61" s="32">
        <f t="shared" si="11"/>
        <v>0</v>
      </c>
    </row>
    <row r="62" spans="1:23" ht="12.75">
      <c r="A62" s="24">
        <v>33</v>
      </c>
      <c r="B62" s="47">
        <v>100</v>
      </c>
      <c r="C62" s="47" t="s">
        <v>27</v>
      </c>
      <c r="D62" s="51" t="s">
        <v>148</v>
      </c>
      <c r="E62" s="51" t="s">
        <v>165</v>
      </c>
      <c r="F62" s="48" t="s">
        <v>28</v>
      </c>
      <c r="G62" s="51"/>
      <c r="H62" s="52" t="s">
        <v>166</v>
      </c>
      <c r="I62" s="48" t="s">
        <v>164</v>
      </c>
      <c r="J62" s="18">
        <v>0.5</v>
      </c>
      <c r="K62" s="18">
        <v>0</v>
      </c>
      <c r="L62" s="28">
        <f t="shared" si="6"/>
        <v>0.5</v>
      </c>
      <c r="M62" s="18">
        <v>0.5</v>
      </c>
      <c r="N62" s="18">
        <v>0</v>
      </c>
      <c r="O62" s="28">
        <f t="shared" si="7"/>
        <v>0.5</v>
      </c>
      <c r="P62" s="29">
        <f t="shared" si="8"/>
        <v>0.5</v>
      </c>
      <c r="Q62" s="30"/>
      <c r="R62" s="30"/>
      <c r="S62" s="31">
        <f t="shared" si="9"/>
        <v>0</v>
      </c>
      <c r="T62" s="18"/>
      <c r="U62" s="18"/>
      <c r="V62" s="31">
        <f t="shared" si="10"/>
        <v>0</v>
      </c>
      <c r="W62" s="32">
        <f t="shared" si="11"/>
        <v>0</v>
      </c>
    </row>
    <row r="63" spans="1:23" ht="12.75">
      <c r="A63" s="50"/>
      <c r="B63" s="50"/>
      <c r="C63" s="50"/>
      <c r="D63" s="51"/>
      <c r="E63" s="51"/>
      <c r="F63" s="48"/>
      <c r="G63" s="51"/>
      <c r="H63" s="52"/>
      <c r="I63" s="48"/>
      <c r="J63" s="18"/>
      <c r="K63" s="18"/>
      <c r="L63" s="30"/>
      <c r="M63" s="18"/>
      <c r="N63" s="18"/>
      <c r="O63" s="30"/>
      <c r="P63" s="30"/>
      <c r="Q63" s="30"/>
      <c r="R63" s="30"/>
      <c r="S63" s="79"/>
      <c r="T63" s="18"/>
      <c r="U63" s="18"/>
      <c r="V63" s="79"/>
      <c r="W63" s="79"/>
    </row>
    <row r="64" spans="1:23" ht="12.75">
      <c r="A64" s="22"/>
      <c r="B64" s="25"/>
      <c r="C64" s="25"/>
      <c r="D64" s="45"/>
      <c r="E64" s="45"/>
      <c r="F64" s="23"/>
      <c r="G64" s="45"/>
      <c r="H64" s="46"/>
      <c r="I64" s="26"/>
      <c r="J64" s="18"/>
      <c r="K64" s="18"/>
      <c r="L64" s="30"/>
      <c r="M64" s="18"/>
      <c r="N64" s="18"/>
      <c r="O64" s="30"/>
      <c r="P64" s="30"/>
      <c r="Q64" s="30"/>
      <c r="R64" s="30"/>
      <c r="S64" s="79"/>
      <c r="T64" s="18"/>
      <c r="U64" s="18"/>
      <c r="V64" s="79"/>
      <c r="W64" s="79"/>
    </row>
    <row r="65" spans="1:23" ht="12.75">
      <c r="A65" s="50"/>
      <c r="B65" s="50"/>
      <c r="C65" s="50"/>
      <c r="D65" s="51"/>
      <c r="E65" s="51"/>
      <c r="F65" s="48"/>
      <c r="G65" s="51"/>
      <c r="H65" s="52"/>
      <c r="I65" s="48"/>
      <c r="J65" s="18"/>
      <c r="K65" s="18"/>
      <c r="L65" s="30"/>
      <c r="M65" s="18"/>
      <c r="N65" s="18"/>
      <c r="O65" s="30"/>
      <c r="P65" s="30"/>
      <c r="Q65" s="30"/>
      <c r="R65" s="30"/>
      <c r="S65" s="79"/>
      <c r="T65" s="18"/>
      <c r="U65" s="18"/>
      <c r="V65" s="79"/>
      <c r="W65" s="79"/>
    </row>
    <row r="66" spans="1:23" ht="12.75">
      <c r="A66" s="50"/>
      <c r="B66" s="50"/>
      <c r="C66" s="50"/>
      <c r="D66" s="51"/>
      <c r="E66" s="51"/>
      <c r="F66" s="53"/>
      <c r="G66" s="51"/>
      <c r="H66" s="52"/>
      <c r="I66" s="51"/>
      <c r="J66" s="18"/>
      <c r="K66" s="18"/>
      <c r="L66" s="30"/>
      <c r="M66" s="18"/>
      <c r="N66" s="18"/>
      <c r="O66" s="30"/>
      <c r="P66" s="30"/>
      <c r="Q66" s="30"/>
      <c r="R66" s="30"/>
      <c r="S66" s="79"/>
      <c r="T66" s="18"/>
      <c r="U66" s="18"/>
      <c r="V66" s="79"/>
      <c r="W66" s="79"/>
    </row>
  </sheetData>
  <printOptions/>
  <pageMargins left="0.75" right="0.75" top="1" bottom="1" header="0.5" footer="0.5"/>
  <pageSetup fitToHeight="1" fitToWidth="1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A1">
      <selection activeCell="D9" sqref="D9"/>
    </sheetView>
  </sheetViews>
  <sheetFormatPr defaultColWidth="9.140625" defaultRowHeight="12.75"/>
  <cols>
    <col min="1" max="1" width="5.00390625" style="0" customWidth="1"/>
    <col min="2" max="2" width="8.28125" style="0" customWidth="1"/>
    <col min="3" max="3" width="12.28125" style="0" customWidth="1"/>
    <col min="4" max="5" width="25.7109375" style="0" customWidth="1"/>
    <col min="6" max="6" width="9.421875" style="0" customWidth="1"/>
    <col min="7" max="7" width="26.28125" style="0" customWidth="1"/>
    <col min="8" max="8" width="12.00390625" style="16" customWidth="1"/>
    <col min="9" max="9" width="12.00390625" style="66" customWidth="1"/>
    <col min="10" max="13" width="0" style="0" hidden="1" customWidth="1"/>
  </cols>
  <sheetData>
    <row r="1" spans="4:9" ht="25.5" customHeight="1">
      <c r="D1" s="8" t="s">
        <v>15</v>
      </c>
      <c r="I1" s="73"/>
    </row>
    <row r="2" ht="22.5" customHeight="1">
      <c r="E2" s="82" t="s">
        <v>167</v>
      </c>
    </row>
    <row r="5" spans="1:3" ht="12.75">
      <c r="A5" s="1" t="s">
        <v>0</v>
      </c>
      <c r="C5" s="1" t="s">
        <v>14</v>
      </c>
    </row>
    <row r="6" spans="1:3" ht="12.75">
      <c r="A6" s="1" t="s">
        <v>1</v>
      </c>
      <c r="C6" s="1" t="s">
        <v>236</v>
      </c>
    </row>
    <row r="7" spans="1:3" ht="12.75">
      <c r="A7" s="1" t="s">
        <v>2</v>
      </c>
      <c r="C7" s="1" t="s">
        <v>56</v>
      </c>
    </row>
    <row r="8" spans="1:3" ht="12.75">
      <c r="A8" s="1" t="s">
        <v>16</v>
      </c>
      <c r="C8" s="1" t="s">
        <v>55</v>
      </c>
    </row>
    <row r="9" spans="1:3" ht="12.75">
      <c r="A9" s="1" t="s">
        <v>3</v>
      </c>
      <c r="C9" s="10">
        <v>39355</v>
      </c>
    </row>
    <row r="10" spans="1:3" ht="13.5" thickBot="1">
      <c r="A10" s="1"/>
      <c r="C10" s="10"/>
    </row>
    <row r="11" spans="1:9" ht="13.5" thickBot="1">
      <c r="A11" s="19"/>
      <c r="B11" s="20"/>
      <c r="C11" s="20"/>
      <c r="D11" s="20"/>
      <c r="E11" s="21" t="s">
        <v>168</v>
      </c>
      <c r="F11" s="20"/>
      <c r="G11" s="20"/>
      <c r="H11" s="76"/>
      <c r="I11" s="74"/>
    </row>
    <row r="12" spans="1:9" ht="12.75">
      <c r="A12" s="41" t="s">
        <v>4</v>
      </c>
      <c r="B12" s="42" t="s">
        <v>5</v>
      </c>
      <c r="C12" s="42" t="s">
        <v>6</v>
      </c>
      <c r="D12" s="42" t="s">
        <v>7</v>
      </c>
      <c r="E12" s="42" t="s">
        <v>8</v>
      </c>
      <c r="F12" s="42" t="s">
        <v>9</v>
      </c>
      <c r="G12" s="42" t="s">
        <v>10</v>
      </c>
      <c r="H12" s="42" t="s">
        <v>11</v>
      </c>
      <c r="I12" s="43" t="s">
        <v>33</v>
      </c>
    </row>
    <row r="13" spans="1:9" ht="12.75">
      <c r="A13" s="50">
        <v>1</v>
      </c>
      <c r="B13" s="50">
        <v>88</v>
      </c>
      <c r="C13" s="50" t="s">
        <v>27</v>
      </c>
      <c r="D13" s="51" t="s">
        <v>169</v>
      </c>
      <c r="E13" s="51" t="s">
        <v>170</v>
      </c>
      <c r="F13" s="48" t="s">
        <v>28</v>
      </c>
      <c r="G13" s="51" t="s">
        <v>154</v>
      </c>
      <c r="H13" s="52" t="s">
        <v>171</v>
      </c>
      <c r="I13" s="48" t="s">
        <v>48</v>
      </c>
    </row>
    <row r="14" spans="1:9" ht="12.75">
      <c r="A14" s="50">
        <v>2</v>
      </c>
      <c r="B14" s="50">
        <v>110</v>
      </c>
      <c r="C14" s="50" t="s">
        <v>27</v>
      </c>
      <c r="D14" s="51" t="s">
        <v>38</v>
      </c>
      <c r="E14" s="51" t="s">
        <v>37</v>
      </c>
      <c r="F14" s="48" t="s">
        <v>28</v>
      </c>
      <c r="G14" s="51" t="s">
        <v>136</v>
      </c>
      <c r="H14" s="52" t="s">
        <v>39</v>
      </c>
      <c r="I14" s="48" t="s">
        <v>42</v>
      </c>
    </row>
    <row r="15" spans="1:9" ht="12.75">
      <c r="A15" s="50">
        <v>3</v>
      </c>
      <c r="B15" s="50">
        <v>85</v>
      </c>
      <c r="C15" s="50" t="s">
        <v>29</v>
      </c>
      <c r="D15" s="51" t="s">
        <v>148</v>
      </c>
      <c r="E15" s="51" t="s">
        <v>37</v>
      </c>
      <c r="F15" s="48" t="s">
        <v>28</v>
      </c>
      <c r="G15" s="51" t="s">
        <v>149</v>
      </c>
      <c r="H15" s="52" t="s">
        <v>150</v>
      </c>
      <c r="I15" s="48" t="s">
        <v>48</v>
      </c>
    </row>
    <row r="16" spans="1:9" ht="12.75">
      <c r="A16" s="50">
        <v>4</v>
      </c>
      <c r="B16" s="50">
        <v>92</v>
      </c>
      <c r="C16" s="50" t="s">
        <v>29</v>
      </c>
      <c r="D16" s="18" t="s">
        <v>40</v>
      </c>
      <c r="E16" s="18" t="s">
        <v>41</v>
      </c>
      <c r="F16" s="18" t="s">
        <v>28</v>
      </c>
      <c r="G16" s="18"/>
      <c r="H16" s="78">
        <v>31819</v>
      </c>
      <c r="I16" s="62" t="s">
        <v>42</v>
      </c>
    </row>
    <row r="17" spans="1:9" ht="12.75">
      <c r="A17" s="50">
        <v>5</v>
      </c>
      <c r="B17" s="50">
        <v>17</v>
      </c>
      <c r="C17" s="24" t="s">
        <v>29</v>
      </c>
      <c r="D17" s="18" t="s">
        <v>125</v>
      </c>
      <c r="E17" s="18" t="s">
        <v>126</v>
      </c>
      <c r="F17" s="18" t="s">
        <v>28</v>
      </c>
      <c r="G17" s="18" t="s">
        <v>127</v>
      </c>
      <c r="H17" s="78">
        <v>32482</v>
      </c>
      <c r="I17" s="62" t="s">
        <v>42</v>
      </c>
    </row>
    <row r="18" spans="1:13" ht="12.75">
      <c r="A18" s="50">
        <v>6</v>
      </c>
      <c r="B18" s="50">
        <v>71</v>
      </c>
      <c r="C18" s="50" t="s">
        <v>29</v>
      </c>
      <c r="D18" s="18" t="s">
        <v>94</v>
      </c>
      <c r="E18" s="18" t="s">
        <v>95</v>
      </c>
      <c r="F18" s="18" t="s">
        <v>28</v>
      </c>
      <c r="G18" s="18" t="s">
        <v>96</v>
      </c>
      <c r="H18" s="78">
        <v>32967</v>
      </c>
      <c r="I18" s="62" t="s">
        <v>35</v>
      </c>
      <c r="J18" s="15"/>
      <c r="K18" s="18"/>
      <c r="L18" s="18"/>
      <c r="M18" s="18"/>
    </row>
    <row r="19" spans="1:9" ht="12.75">
      <c r="A19" s="24">
        <v>7</v>
      </c>
      <c r="B19" s="24">
        <v>18</v>
      </c>
      <c r="C19" s="22" t="s">
        <v>27</v>
      </c>
      <c r="D19" s="44" t="s">
        <v>57</v>
      </c>
      <c r="E19" s="45" t="s">
        <v>104</v>
      </c>
      <c r="F19" s="23" t="s">
        <v>28</v>
      </c>
      <c r="G19" s="45" t="s">
        <v>96</v>
      </c>
      <c r="H19" s="46" t="s">
        <v>121</v>
      </c>
      <c r="I19" s="23" t="s">
        <v>42</v>
      </c>
    </row>
    <row r="20" spans="1:9" ht="12.75">
      <c r="A20" s="24">
        <v>8</v>
      </c>
      <c r="B20" s="24">
        <v>25</v>
      </c>
      <c r="C20" s="22" t="s">
        <v>29</v>
      </c>
      <c r="D20" s="44" t="s">
        <v>47</v>
      </c>
      <c r="E20" s="45" t="s">
        <v>49</v>
      </c>
      <c r="F20" s="23" t="s">
        <v>28</v>
      </c>
      <c r="G20" s="45" t="s">
        <v>154</v>
      </c>
      <c r="H20" s="46" t="s">
        <v>50</v>
      </c>
      <c r="I20" s="23" t="s">
        <v>51</v>
      </c>
    </row>
    <row r="21" spans="1:13" ht="13.5" thickBot="1">
      <c r="A21" s="68"/>
      <c r="B21" s="68"/>
      <c r="C21" s="68"/>
      <c r="D21" s="14"/>
      <c r="E21" s="14"/>
      <c r="F21" s="14"/>
      <c r="G21" s="14"/>
      <c r="H21" s="83"/>
      <c r="I21" s="84"/>
      <c r="J21" s="14"/>
      <c r="K21" s="14"/>
      <c r="L21" s="14"/>
      <c r="M21" s="14"/>
    </row>
    <row r="22" spans="1:13" ht="13.5" thickBot="1">
      <c r="A22" s="19"/>
      <c r="B22" s="20"/>
      <c r="C22" s="20"/>
      <c r="D22" s="20"/>
      <c r="E22" s="21" t="s">
        <v>12</v>
      </c>
      <c r="F22" s="20"/>
      <c r="G22" s="20"/>
      <c r="H22" s="76"/>
      <c r="I22" s="74"/>
      <c r="J22" s="2" t="s">
        <v>19</v>
      </c>
      <c r="K22" s="3"/>
      <c r="L22" s="3"/>
      <c r="M22" s="3"/>
    </row>
    <row r="23" spans="1:13" s="6" customFormat="1" ht="13.5" thickBot="1">
      <c r="A23" s="41" t="s">
        <v>4</v>
      </c>
      <c r="B23" s="42" t="s">
        <v>5</v>
      </c>
      <c r="C23" s="42" t="s">
        <v>6</v>
      </c>
      <c r="D23" s="42" t="s">
        <v>7</v>
      </c>
      <c r="E23" s="42" t="s">
        <v>8</v>
      </c>
      <c r="F23" s="42" t="s">
        <v>9</v>
      </c>
      <c r="G23" s="42" t="s">
        <v>10</v>
      </c>
      <c r="H23" s="42" t="s">
        <v>11</v>
      </c>
      <c r="I23" s="43" t="s">
        <v>33</v>
      </c>
      <c r="J23" s="4" t="s">
        <v>20</v>
      </c>
      <c r="K23" s="5" t="s">
        <v>21</v>
      </c>
      <c r="L23" s="5" t="s">
        <v>22</v>
      </c>
      <c r="M23" s="5" t="s">
        <v>34</v>
      </c>
    </row>
    <row r="24" spans="1:13" s="66" customFormat="1" ht="12">
      <c r="A24" s="61">
        <v>1</v>
      </c>
      <c r="B24" s="61">
        <v>1</v>
      </c>
      <c r="C24" s="61" t="s">
        <v>27</v>
      </c>
      <c r="D24" s="62" t="s">
        <v>69</v>
      </c>
      <c r="E24" s="62" t="s">
        <v>70</v>
      </c>
      <c r="F24" s="62" t="s">
        <v>28</v>
      </c>
      <c r="G24" s="62" t="s">
        <v>71</v>
      </c>
      <c r="H24" s="77">
        <v>33459</v>
      </c>
      <c r="I24" s="62" t="s">
        <v>60</v>
      </c>
      <c r="J24" s="62"/>
      <c r="K24" s="62"/>
      <c r="L24" s="62"/>
      <c r="M24" s="62"/>
    </row>
    <row r="25" spans="1:13" ht="12.75">
      <c r="A25" s="50">
        <v>2</v>
      </c>
      <c r="B25" s="50">
        <v>94</v>
      </c>
      <c r="C25" s="50" t="s">
        <v>27</v>
      </c>
      <c r="D25" s="51" t="s">
        <v>64</v>
      </c>
      <c r="E25" s="51" t="s">
        <v>67</v>
      </c>
      <c r="F25" s="48" t="s">
        <v>28</v>
      </c>
      <c r="G25" s="51"/>
      <c r="H25" s="52" t="s">
        <v>68</v>
      </c>
      <c r="I25" s="48" t="s">
        <v>60</v>
      </c>
      <c r="J25" s="18"/>
      <c r="K25" s="18"/>
      <c r="L25" s="18"/>
      <c r="M25" s="18"/>
    </row>
    <row r="26" spans="1:13" ht="13.5" thickBot="1">
      <c r="A26" s="50">
        <v>3</v>
      </c>
      <c r="B26" s="50">
        <v>95</v>
      </c>
      <c r="C26" s="50" t="s">
        <v>27</v>
      </c>
      <c r="D26" s="51" t="s">
        <v>64</v>
      </c>
      <c r="E26" s="51" t="s">
        <v>65</v>
      </c>
      <c r="F26" s="48" t="s">
        <v>28</v>
      </c>
      <c r="G26" s="51"/>
      <c r="H26" s="52" t="s">
        <v>66</v>
      </c>
      <c r="I26" s="48" t="s">
        <v>60</v>
      </c>
      <c r="J26" s="27"/>
      <c r="K26" s="27"/>
      <c r="L26" s="27"/>
      <c r="M26" s="27"/>
    </row>
    <row r="27" spans="1:13" ht="12.75">
      <c r="A27" s="24"/>
      <c r="B27" s="25">
        <v>24</v>
      </c>
      <c r="C27" s="25" t="s">
        <v>27</v>
      </c>
      <c r="D27" s="44" t="s">
        <v>57</v>
      </c>
      <c r="E27" s="45" t="s">
        <v>58</v>
      </c>
      <c r="F27" s="23" t="s">
        <v>28</v>
      </c>
      <c r="G27" s="45"/>
      <c r="H27" s="46" t="s">
        <v>59</v>
      </c>
      <c r="I27" s="26" t="s">
        <v>35</v>
      </c>
      <c r="J27" s="13"/>
      <c r="K27" s="17"/>
      <c r="L27" s="17"/>
      <c r="M27" s="17"/>
    </row>
    <row r="28" ht="13.5" thickBot="1">
      <c r="J28" t="s">
        <v>25</v>
      </c>
    </row>
    <row r="29" spans="1:13" ht="13.5" thickBot="1">
      <c r="A29" s="19"/>
      <c r="B29" s="20"/>
      <c r="C29" s="20"/>
      <c r="D29" s="20"/>
      <c r="E29" s="21" t="s">
        <v>13</v>
      </c>
      <c r="F29" s="20"/>
      <c r="G29" s="20"/>
      <c r="H29" s="76"/>
      <c r="I29" s="74"/>
      <c r="J29" s="19" t="s">
        <v>19</v>
      </c>
      <c r="K29" s="20"/>
      <c r="L29" s="20"/>
      <c r="M29" s="20"/>
    </row>
    <row r="30" spans="1:13" s="6" customFormat="1" ht="13.5" thickBot="1">
      <c r="A30" s="41" t="s">
        <v>4</v>
      </c>
      <c r="B30" s="42" t="s">
        <v>5</v>
      </c>
      <c r="C30" s="42" t="s">
        <v>6</v>
      </c>
      <c r="D30" s="42" t="s">
        <v>7</v>
      </c>
      <c r="E30" s="42" t="s">
        <v>8</v>
      </c>
      <c r="F30" s="42" t="s">
        <v>9</v>
      </c>
      <c r="G30" s="42" t="s">
        <v>10</v>
      </c>
      <c r="H30" s="42" t="s">
        <v>11</v>
      </c>
      <c r="I30" s="43" t="s">
        <v>33</v>
      </c>
      <c r="J30" s="37" t="s">
        <v>20</v>
      </c>
      <c r="K30" s="38" t="s">
        <v>21</v>
      </c>
      <c r="L30" s="38" t="s">
        <v>22</v>
      </c>
      <c r="M30" s="38" t="s">
        <v>34</v>
      </c>
    </row>
    <row r="31" spans="1:13" ht="12.75">
      <c r="A31" s="50">
        <v>1</v>
      </c>
      <c r="B31" s="50">
        <v>71</v>
      </c>
      <c r="C31" s="50" t="s">
        <v>29</v>
      </c>
      <c r="D31" s="18" t="s">
        <v>94</v>
      </c>
      <c r="E31" s="18" t="s">
        <v>95</v>
      </c>
      <c r="F31" s="18" t="s">
        <v>28</v>
      </c>
      <c r="G31" s="18" t="s">
        <v>96</v>
      </c>
      <c r="H31" s="78">
        <v>32967</v>
      </c>
      <c r="I31" s="62" t="s">
        <v>35</v>
      </c>
      <c r="J31" s="15"/>
      <c r="K31" s="18"/>
      <c r="L31" s="18"/>
      <c r="M31" s="18"/>
    </row>
    <row r="32" spans="1:13" ht="12.75">
      <c r="A32" s="50">
        <v>2</v>
      </c>
      <c r="B32" s="50">
        <v>35</v>
      </c>
      <c r="C32" s="50" t="s">
        <v>27</v>
      </c>
      <c r="D32" s="51" t="s">
        <v>97</v>
      </c>
      <c r="E32" s="51" t="s">
        <v>98</v>
      </c>
      <c r="F32" s="48" t="s">
        <v>28</v>
      </c>
      <c r="G32" s="51" t="s">
        <v>99</v>
      </c>
      <c r="H32" s="52" t="s">
        <v>100</v>
      </c>
      <c r="I32" s="48" t="s">
        <v>35</v>
      </c>
      <c r="J32" s="15"/>
      <c r="K32" s="18"/>
      <c r="L32" s="18"/>
      <c r="M32" s="18"/>
    </row>
    <row r="33" spans="1:13" ht="12.75">
      <c r="A33" s="50">
        <v>3</v>
      </c>
      <c r="B33" s="50">
        <v>12</v>
      </c>
      <c r="C33" s="50" t="s">
        <v>27</v>
      </c>
      <c r="D33" s="51" t="s">
        <v>73</v>
      </c>
      <c r="E33" s="51" t="s">
        <v>119</v>
      </c>
      <c r="F33" s="48" t="s">
        <v>28</v>
      </c>
      <c r="G33" s="51"/>
      <c r="H33" s="52" t="s">
        <v>120</v>
      </c>
      <c r="I33" s="48" t="s">
        <v>35</v>
      </c>
      <c r="J33" s="15"/>
      <c r="K33" s="18"/>
      <c r="L33" s="18"/>
      <c r="M33" s="18"/>
    </row>
    <row r="34" spans="1:13" ht="12.75">
      <c r="A34" s="24"/>
      <c r="B34" s="25">
        <v>11</v>
      </c>
      <c r="C34" s="25" t="s">
        <v>29</v>
      </c>
      <c r="D34" s="44" t="s">
        <v>57</v>
      </c>
      <c r="E34" s="45" t="s">
        <v>83</v>
      </c>
      <c r="F34" s="23" t="s">
        <v>28</v>
      </c>
      <c r="G34" s="45"/>
      <c r="H34" s="46" t="s">
        <v>84</v>
      </c>
      <c r="I34" s="26" t="s">
        <v>35</v>
      </c>
      <c r="J34" s="15"/>
      <c r="K34" s="18"/>
      <c r="L34" s="18"/>
      <c r="M34" s="18"/>
    </row>
    <row r="35" spans="1:13" ht="12.75">
      <c r="A35" s="24"/>
      <c r="B35" s="25">
        <v>38</v>
      </c>
      <c r="C35" s="25" t="s">
        <v>29</v>
      </c>
      <c r="D35" s="44" t="s">
        <v>115</v>
      </c>
      <c r="E35" s="45" t="s">
        <v>116</v>
      </c>
      <c r="F35" s="23" t="s">
        <v>28</v>
      </c>
      <c r="G35" s="45" t="s">
        <v>30</v>
      </c>
      <c r="H35" s="46" t="s">
        <v>117</v>
      </c>
      <c r="I35" s="26" t="s">
        <v>35</v>
      </c>
      <c r="J35" s="15"/>
      <c r="K35" s="18"/>
      <c r="L35" s="18"/>
      <c r="M35" s="18"/>
    </row>
    <row r="36" spans="1:13" ht="12.75">
      <c r="A36" s="50"/>
      <c r="B36" s="50">
        <v>87</v>
      </c>
      <c r="C36" s="50" t="s">
        <v>29</v>
      </c>
      <c r="D36" s="51" t="s">
        <v>101</v>
      </c>
      <c r="E36" s="51" t="s">
        <v>36</v>
      </c>
      <c r="F36" s="48" t="s">
        <v>28</v>
      </c>
      <c r="G36" s="51" t="s">
        <v>102</v>
      </c>
      <c r="H36" s="52" t="s">
        <v>103</v>
      </c>
      <c r="I36" s="48" t="s">
        <v>35</v>
      </c>
      <c r="J36" s="15"/>
      <c r="K36" s="18"/>
      <c r="L36" s="18"/>
      <c r="M36" s="18"/>
    </row>
    <row r="37" spans="1:13" ht="12.75">
      <c r="A37" s="50"/>
      <c r="B37" s="50">
        <v>2</v>
      </c>
      <c r="C37" s="50" t="s">
        <v>27</v>
      </c>
      <c r="D37" s="51" t="s">
        <v>64</v>
      </c>
      <c r="E37" s="51" t="s">
        <v>105</v>
      </c>
      <c r="F37" s="48" t="s">
        <v>28</v>
      </c>
      <c r="G37" s="51"/>
      <c r="H37" s="52" t="s">
        <v>106</v>
      </c>
      <c r="I37" s="48" t="s">
        <v>35</v>
      </c>
      <c r="J37" s="15"/>
      <c r="K37" s="18"/>
      <c r="L37" s="18"/>
      <c r="M37" s="18"/>
    </row>
    <row r="38" spans="1:13" ht="12.75">
      <c r="A38" s="50"/>
      <c r="B38" s="50">
        <v>26</v>
      </c>
      <c r="C38" s="50" t="s">
        <v>27</v>
      </c>
      <c r="D38" s="51" t="s">
        <v>110</v>
      </c>
      <c r="E38" s="51" t="s">
        <v>111</v>
      </c>
      <c r="F38" s="48" t="s">
        <v>28</v>
      </c>
      <c r="G38" s="51"/>
      <c r="H38" s="52" t="s">
        <v>112</v>
      </c>
      <c r="I38" s="48" t="s">
        <v>35</v>
      </c>
      <c r="J38" s="15"/>
      <c r="K38" s="18"/>
      <c r="L38" s="18"/>
      <c r="M38" s="18"/>
    </row>
    <row r="39" spans="1:13" ht="12.75">
      <c r="A39" s="50"/>
      <c r="B39" s="50">
        <v>97</v>
      </c>
      <c r="C39" s="50" t="s">
        <v>27</v>
      </c>
      <c r="D39" s="51" t="s">
        <v>118</v>
      </c>
      <c r="E39" s="51" t="s">
        <v>37</v>
      </c>
      <c r="F39" s="48" t="s">
        <v>28</v>
      </c>
      <c r="G39" s="51"/>
      <c r="H39" s="52" t="s">
        <v>59</v>
      </c>
      <c r="I39" s="48" t="s">
        <v>35</v>
      </c>
      <c r="J39" s="15"/>
      <c r="K39" s="18"/>
      <c r="L39" s="18"/>
      <c r="M39" s="18"/>
    </row>
    <row r="40" spans="1:9" ht="12.75">
      <c r="A40" s="50"/>
      <c r="B40" s="50"/>
      <c r="C40" s="50"/>
      <c r="D40" s="51"/>
      <c r="E40" s="51"/>
      <c r="F40" s="48"/>
      <c r="G40" s="51"/>
      <c r="H40" s="52"/>
      <c r="I40" s="48"/>
    </row>
    <row r="41" spans="1:9" ht="12.75">
      <c r="A41" s="50">
        <v>1</v>
      </c>
      <c r="B41" s="50">
        <v>110</v>
      </c>
      <c r="C41" s="50" t="s">
        <v>27</v>
      </c>
      <c r="D41" s="51" t="s">
        <v>38</v>
      </c>
      <c r="E41" s="51" t="s">
        <v>37</v>
      </c>
      <c r="F41" s="48" t="s">
        <v>28</v>
      </c>
      <c r="G41" s="51" t="s">
        <v>136</v>
      </c>
      <c r="H41" s="52" t="s">
        <v>39</v>
      </c>
      <c r="I41" s="48" t="s">
        <v>42</v>
      </c>
    </row>
    <row r="42" spans="1:9" ht="12.75">
      <c r="A42" s="50">
        <v>2</v>
      </c>
      <c r="B42" s="50">
        <v>92</v>
      </c>
      <c r="C42" s="50" t="s">
        <v>29</v>
      </c>
      <c r="D42" s="18" t="s">
        <v>40</v>
      </c>
      <c r="E42" s="18" t="s">
        <v>41</v>
      </c>
      <c r="F42" s="18" t="s">
        <v>28</v>
      </c>
      <c r="G42" s="18"/>
      <c r="H42" s="78">
        <v>31819</v>
      </c>
      <c r="I42" s="62" t="s">
        <v>42</v>
      </c>
    </row>
    <row r="43" spans="1:9" ht="12.75">
      <c r="A43" s="50">
        <v>3</v>
      </c>
      <c r="B43" s="50">
        <v>17</v>
      </c>
      <c r="C43" s="24" t="s">
        <v>29</v>
      </c>
      <c r="D43" s="18" t="s">
        <v>125</v>
      </c>
      <c r="E43" s="18" t="s">
        <v>126</v>
      </c>
      <c r="F43" s="18" t="s">
        <v>28</v>
      </c>
      <c r="G43" s="18" t="s">
        <v>127</v>
      </c>
      <c r="H43" s="78">
        <v>32482</v>
      </c>
      <c r="I43" s="62" t="s">
        <v>42</v>
      </c>
    </row>
    <row r="44" spans="1:9" ht="12.75">
      <c r="A44" s="24"/>
      <c r="B44" s="24">
        <v>18</v>
      </c>
      <c r="C44" s="22" t="s">
        <v>27</v>
      </c>
      <c r="D44" s="44" t="s">
        <v>57</v>
      </c>
      <c r="E44" s="45" t="s">
        <v>104</v>
      </c>
      <c r="F44" s="23" t="s">
        <v>28</v>
      </c>
      <c r="G44" s="45" t="s">
        <v>96</v>
      </c>
      <c r="H44" s="46" t="s">
        <v>121</v>
      </c>
      <c r="I44" s="23" t="s">
        <v>42</v>
      </c>
    </row>
    <row r="45" spans="1:9" ht="12.75">
      <c r="A45" s="24"/>
      <c r="B45" s="24">
        <v>112</v>
      </c>
      <c r="C45" s="22" t="s">
        <v>29</v>
      </c>
      <c r="D45" s="44" t="s">
        <v>122</v>
      </c>
      <c r="E45" s="45" t="s">
        <v>123</v>
      </c>
      <c r="F45" s="23" t="s">
        <v>28</v>
      </c>
      <c r="G45" s="45" t="s">
        <v>96</v>
      </c>
      <c r="H45" s="46" t="s">
        <v>124</v>
      </c>
      <c r="I45" s="23" t="s">
        <v>42</v>
      </c>
    </row>
    <row r="46" spans="1:9" ht="12.75">
      <c r="A46" s="24"/>
      <c r="B46" s="24">
        <v>108</v>
      </c>
      <c r="C46" s="22" t="s">
        <v>29</v>
      </c>
      <c r="D46" s="44" t="s">
        <v>128</v>
      </c>
      <c r="E46" s="45" t="s">
        <v>129</v>
      </c>
      <c r="F46" s="23" t="s">
        <v>28</v>
      </c>
      <c r="G46" s="45"/>
      <c r="H46" s="46" t="s">
        <v>130</v>
      </c>
      <c r="I46" s="23" t="s">
        <v>42</v>
      </c>
    </row>
    <row r="47" spans="1:9" ht="12.75">
      <c r="A47" s="50"/>
      <c r="B47" s="50">
        <v>34</v>
      </c>
      <c r="C47" s="50" t="s">
        <v>29</v>
      </c>
      <c r="D47" s="51" t="s">
        <v>61</v>
      </c>
      <c r="E47" s="51" t="s">
        <v>131</v>
      </c>
      <c r="F47" s="48" t="s">
        <v>28</v>
      </c>
      <c r="G47" s="51"/>
      <c r="H47" s="52" t="s">
        <v>132</v>
      </c>
      <c r="I47" s="48" t="s">
        <v>42</v>
      </c>
    </row>
    <row r="48" spans="1:9" ht="12.75">
      <c r="A48" s="50"/>
      <c r="B48" s="50">
        <v>96</v>
      </c>
      <c r="C48" s="50" t="s">
        <v>29</v>
      </c>
      <c r="D48" s="51" t="s">
        <v>133</v>
      </c>
      <c r="E48" s="51" t="s">
        <v>116</v>
      </c>
      <c r="F48" s="67" t="s">
        <v>28</v>
      </c>
      <c r="G48" s="51"/>
      <c r="H48" s="52" t="s">
        <v>134</v>
      </c>
      <c r="I48" s="51" t="s">
        <v>42</v>
      </c>
    </row>
    <row r="49" spans="1:9" s="66" customFormat="1" ht="12">
      <c r="A49" s="61"/>
      <c r="B49" s="61">
        <v>86</v>
      </c>
      <c r="C49" s="61" t="s">
        <v>29</v>
      </c>
      <c r="D49" s="62" t="s">
        <v>135</v>
      </c>
      <c r="E49" s="62" t="s">
        <v>36</v>
      </c>
      <c r="F49" s="62" t="s">
        <v>28</v>
      </c>
      <c r="G49" s="62"/>
      <c r="H49" s="77">
        <v>32300</v>
      </c>
      <c r="I49" s="62" t="s">
        <v>42</v>
      </c>
    </row>
    <row r="50" spans="1:9" ht="12.75">
      <c r="A50" s="24"/>
      <c r="B50" s="25"/>
      <c r="C50" s="25"/>
      <c r="D50" s="45"/>
      <c r="E50" s="45"/>
      <c r="F50" s="23"/>
      <c r="G50" s="45"/>
      <c r="H50" s="46"/>
      <c r="I50" s="26"/>
    </row>
    <row r="51" spans="1:9" ht="12.75">
      <c r="A51" s="50">
        <v>1</v>
      </c>
      <c r="B51" s="50">
        <v>88</v>
      </c>
      <c r="C51" s="50" t="s">
        <v>27</v>
      </c>
      <c r="D51" s="51" t="s">
        <v>169</v>
      </c>
      <c r="E51" s="51" t="s">
        <v>170</v>
      </c>
      <c r="F51" s="48" t="s">
        <v>28</v>
      </c>
      <c r="G51" s="51" t="s">
        <v>154</v>
      </c>
      <c r="H51" s="52" t="s">
        <v>171</v>
      </c>
      <c r="I51" s="48" t="s">
        <v>48</v>
      </c>
    </row>
    <row r="52" spans="1:9" ht="12.75">
      <c r="A52" s="50">
        <v>2</v>
      </c>
      <c r="B52" s="50">
        <v>85</v>
      </c>
      <c r="C52" s="50" t="s">
        <v>29</v>
      </c>
      <c r="D52" s="51" t="s">
        <v>148</v>
      </c>
      <c r="E52" s="51" t="s">
        <v>37</v>
      </c>
      <c r="F52" s="48" t="s">
        <v>28</v>
      </c>
      <c r="G52" s="51" t="s">
        <v>149</v>
      </c>
      <c r="H52" s="52" t="s">
        <v>150</v>
      </c>
      <c r="I52" s="48" t="s">
        <v>48</v>
      </c>
    </row>
    <row r="53" spans="1:9" ht="12.75">
      <c r="A53" s="24">
        <v>3</v>
      </c>
      <c r="B53" s="24">
        <v>93</v>
      </c>
      <c r="C53" s="22" t="s">
        <v>29</v>
      </c>
      <c r="D53" s="44" t="s">
        <v>128</v>
      </c>
      <c r="E53" s="45" t="s">
        <v>37</v>
      </c>
      <c r="F53" s="23" t="s">
        <v>28</v>
      </c>
      <c r="G53" s="45" t="s">
        <v>140</v>
      </c>
      <c r="H53" s="46" t="s">
        <v>141</v>
      </c>
      <c r="I53" s="23" t="s">
        <v>48</v>
      </c>
    </row>
    <row r="54" spans="1:9" ht="12.75">
      <c r="A54" s="50"/>
      <c r="B54" s="50">
        <v>77</v>
      </c>
      <c r="C54" s="50" t="s">
        <v>27</v>
      </c>
      <c r="D54" s="18" t="s">
        <v>142</v>
      </c>
      <c r="E54" s="18" t="s">
        <v>143</v>
      </c>
      <c r="F54" s="18" t="s">
        <v>28</v>
      </c>
      <c r="G54" s="18" t="s">
        <v>144</v>
      </c>
      <c r="H54" s="50" t="s">
        <v>145</v>
      </c>
      <c r="I54" s="62" t="s">
        <v>48</v>
      </c>
    </row>
    <row r="55" spans="1:9" ht="12.75">
      <c r="A55" s="50"/>
      <c r="B55" s="50"/>
      <c r="C55" s="50"/>
      <c r="D55" s="51"/>
      <c r="E55" s="51"/>
      <c r="F55" s="48"/>
      <c r="G55" s="51"/>
      <c r="H55" s="52"/>
      <c r="I55" s="48"/>
    </row>
    <row r="56" spans="1:9" ht="12.75">
      <c r="A56" s="24">
        <v>1</v>
      </c>
      <c r="B56" s="24">
        <v>25</v>
      </c>
      <c r="C56" s="22" t="s">
        <v>29</v>
      </c>
      <c r="D56" s="44" t="s">
        <v>47</v>
      </c>
      <c r="E56" s="45" t="s">
        <v>49</v>
      </c>
      <c r="F56" s="23" t="s">
        <v>28</v>
      </c>
      <c r="G56" s="45" t="s">
        <v>154</v>
      </c>
      <c r="H56" s="46" t="s">
        <v>50</v>
      </c>
      <c r="I56" s="23" t="s">
        <v>51</v>
      </c>
    </row>
    <row r="57" spans="1:9" ht="12.75">
      <c r="A57" s="24">
        <v>2</v>
      </c>
      <c r="B57" s="25">
        <v>62</v>
      </c>
      <c r="C57" s="25" t="s">
        <v>29</v>
      </c>
      <c r="D57" s="44" t="s">
        <v>155</v>
      </c>
      <c r="E57" s="45" t="s">
        <v>156</v>
      </c>
      <c r="F57" s="23" t="s">
        <v>28</v>
      </c>
      <c r="G57" s="45" t="s">
        <v>157</v>
      </c>
      <c r="H57" s="46" t="s">
        <v>158</v>
      </c>
      <c r="I57" s="26" t="s">
        <v>51</v>
      </c>
    </row>
    <row r="58" spans="1:9" ht="12.75">
      <c r="A58" s="24"/>
      <c r="B58" s="25"/>
      <c r="C58" s="25"/>
      <c r="D58" s="44"/>
      <c r="E58" s="45"/>
      <c r="F58" s="23"/>
      <c r="G58" s="45"/>
      <c r="H58" s="46"/>
      <c r="I58" s="26"/>
    </row>
    <row r="59" spans="1:9" ht="12.75">
      <c r="A59" s="24">
        <v>1</v>
      </c>
      <c r="B59" s="25">
        <v>109</v>
      </c>
      <c r="C59" s="25" t="s">
        <v>29</v>
      </c>
      <c r="D59" s="44" t="s">
        <v>115</v>
      </c>
      <c r="E59" s="45" t="s">
        <v>162</v>
      </c>
      <c r="F59" s="23" t="s">
        <v>28</v>
      </c>
      <c r="G59" s="45"/>
      <c r="H59" s="46" t="s">
        <v>163</v>
      </c>
      <c r="I59" s="26" t="s">
        <v>164</v>
      </c>
    </row>
    <row r="60" spans="1:9" ht="12.75">
      <c r="A60" s="47">
        <v>2</v>
      </c>
      <c r="B60" s="47"/>
      <c r="C60" s="47" t="s">
        <v>27</v>
      </c>
      <c r="D60" s="51" t="s">
        <v>148</v>
      </c>
      <c r="E60" s="51" t="s">
        <v>165</v>
      </c>
      <c r="F60" s="48" t="s">
        <v>28</v>
      </c>
      <c r="G60" s="51"/>
      <c r="H60" s="52" t="s">
        <v>166</v>
      </c>
      <c r="I60" s="48" t="s">
        <v>164</v>
      </c>
    </row>
  </sheetData>
  <printOptions/>
  <pageMargins left="0.75" right="0.75" top="1" bottom="1" header="0.5" footer="0.5"/>
  <pageSetup fitToHeight="1" fitToWidth="1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workbookViewId="0" topLeftCell="A1">
      <selection activeCell="F6" sqref="F6"/>
    </sheetView>
  </sheetViews>
  <sheetFormatPr defaultColWidth="9.140625" defaultRowHeight="12.75"/>
  <cols>
    <col min="1" max="1" width="10.28125" style="0" customWidth="1"/>
    <col min="2" max="5" width="15.7109375" style="0" customWidth="1"/>
  </cols>
  <sheetData>
    <row r="1" ht="23.25">
      <c r="A1" s="85" t="s">
        <v>172</v>
      </c>
    </row>
    <row r="2" spans="1:5" ht="23.25">
      <c r="A2" s="85"/>
      <c r="B2" s="1" t="s">
        <v>173</v>
      </c>
      <c r="C2" s="1"/>
      <c r="D2" s="1"/>
      <c r="E2" s="1"/>
    </row>
    <row r="3" spans="1:5" ht="12.75">
      <c r="A3" s="86" t="s">
        <v>174</v>
      </c>
      <c r="B3" s="87" t="s">
        <v>175</v>
      </c>
      <c r="C3" s="87" t="s">
        <v>176</v>
      </c>
      <c r="D3" s="87" t="s">
        <v>177</v>
      </c>
      <c r="E3" s="87" t="s">
        <v>178</v>
      </c>
    </row>
    <row r="4" spans="1:5" ht="33.75">
      <c r="A4" s="88" t="s">
        <v>179</v>
      </c>
      <c r="B4" s="90" t="s">
        <v>180</v>
      </c>
      <c r="C4" s="90" t="s">
        <v>181</v>
      </c>
      <c r="D4" s="90" t="s">
        <v>182</v>
      </c>
      <c r="E4" s="90" t="s">
        <v>183</v>
      </c>
    </row>
    <row r="5" spans="1:5" ht="33.75">
      <c r="A5" s="88" t="s">
        <v>184</v>
      </c>
      <c r="B5" s="90" t="s">
        <v>186</v>
      </c>
      <c r="C5" s="90" t="s">
        <v>185</v>
      </c>
      <c r="D5" s="90" t="s">
        <v>182</v>
      </c>
      <c r="E5" s="90" t="s">
        <v>187</v>
      </c>
    </row>
    <row r="6" spans="1:5" ht="33.75">
      <c r="A6" s="88" t="s">
        <v>188</v>
      </c>
      <c r="B6" s="89" t="s">
        <v>189</v>
      </c>
      <c r="C6" s="89" t="s">
        <v>190</v>
      </c>
      <c r="D6" s="89" t="s">
        <v>182</v>
      </c>
      <c r="E6" s="89" t="s">
        <v>191</v>
      </c>
    </row>
    <row r="7" spans="1:5" ht="12.75">
      <c r="A7" s="92"/>
      <c r="B7" s="68"/>
      <c r="C7" s="93"/>
      <c r="D7" s="93"/>
      <c r="E7" s="93"/>
    </row>
    <row r="8" spans="1:5" ht="12.75">
      <c r="A8" s="86" t="s">
        <v>174</v>
      </c>
      <c r="B8" s="87" t="s">
        <v>175</v>
      </c>
      <c r="C8" s="87" t="s">
        <v>176</v>
      </c>
      <c r="D8" s="87" t="s">
        <v>177</v>
      </c>
      <c r="E8" s="87" t="s">
        <v>178</v>
      </c>
    </row>
    <row r="9" spans="1:5" ht="33.75">
      <c r="A9" s="88" t="s">
        <v>192</v>
      </c>
      <c r="B9" s="95" t="s">
        <v>182</v>
      </c>
      <c r="C9" s="91" t="s">
        <v>193</v>
      </c>
      <c r="D9" s="90" t="s">
        <v>182</v>
      </c>
      <c r="E9" s="90" t="s">
        <v>194</v>
      </c>
    </row>
    <row r="10" spans="1:5" ht="33.75">
      <c r="A10" s="88" t="s">
        <v>195</v>
      </c>
      <c r="B10" s="50" t="s">
        <v>182</v>
      </c>
      <c r="C10" s="90" t="s">
        <v>196</v>
      </c>
      <c r="D10" s="90" t="s">
        <v>182</v>
      </c>
      <c r="E10" s="90" t="s">
        <v>197</v>
      </c>
    </row>
    <row r="11" spans="1:5" ht="45">
      <c r="A11" s="88" t="s">
        <v>198</v>
      </c>
      <c r="B11" s="50" t="s">
        <v>182</v>
      </c>
      <c r="C11" s="89" t="s">
        <v>199</v>
      </c>
      <c r="D11" s="89" t="s">
        <v>182</v>
      </c>
      <c r="E11" s="89" t="s">
        <v>200</v>
      </c>
    </row>
    <row r="12" spans="1:5" ht="12.75">
      <c r="A12" s="92"/>
      <c r="B12" s="68"/>
      <c r="C12" s="94"/>
      <c r="D12" s="94"/>
      <c r="E12" s="94"/>
    </row>
    <row r="13" spans="1:5" ht="12.75">
      <c r="A13" s="86" t="s">
        <v>174</v>
      </c>
      <c r="B13" s="87" t="s">
        <v>175</v>
      </c>
      <c r="C13" s="87" t="s">
        <v>176</v>
      </c>
      <c r="D13" s="87" t="s">
        <v>177</v>
      </c>
      <c r="E13" s="87" t="s">
        <v>178</v>
      </c>
    </row>
    <row r="14" spans="1:5" ht="33.75">
      <c r="A14" s="88" t="s">
        <v>201</v>
      </c>
      <c r="B14" s="89" t="s">
        <v>202</v>
      </c>
      <c r="C14" s="89" t="s">
        <v>203</v>
      </c>
      <c r="D14" s="89" t="s">
        <v>182</v>
      </c>
      <c r="E14" s="89" t="s">
        <v>204</v>
      </c>
    </row>
    <row r="15" spans="1:5" ht="33.75">
      <c r="A15" s="88" t="s">
        <v>205</v>
      </c>
      <c r="B15" s="95" t="s">
        <v>182</v>
      </c>
      <c r="C15" s="90" t="s">
        <v>206</v>
      </c>
      <c r="D15" s="90" t="s">
        <v>182</v>
      </c>
      <c r="E15" s="90" t="s">
        <v>207</v>
      </c>
    </row>
    <row r="16" spans="1:5" ht="33.75">
      <c r="A16" s="88" t="s">
        <v>208</v>
      </c>
      <c r="B16" s="50" t="s">
        <v>182</v>
      </c>
      <c r="C16" s="89" t="s">
        <v>209</v>
      </c>
      <c r="D16" s="89" t="s">
        <v>182</v>
      </c>
      <c r="E16" s="89" t="s">
        <v>210</v>
      </c>
    </row>
    <row r="17" spans="1:5" ht="12.75">
      <c r="A17" s="92"/>
      <c r="B17" s="68"/>
      <c r="C17" s="94"/>
      <c r="D17" s="94"/>
      <c r="E17" s="94"/>
    </row>
    <row r="18" spans="1:5" ht="12.75">
      <c r="A18" s="86" t="s">
        <v>174</v>
      </c>
      <c r="B18" s="87" t="s">
        <v>175</v>
      </c>
      <c r="C18" s="87" t="s">
        <v>176</v>
      </c>
      <c r="D18" s="87" t="s">
        <v>177</v>
      </c>
      <c r="E18" s="87" t="s">
        <v>178</v>
      </c>
    </row>
    <row r="19" spans="1:5" ht="33.75">
      <c r="A19" s="88" t="s">
        <v>211</v>
      </c>
      <c r="B19" s="89" t="s">
        <v>212</v>
      </c>
      <c r="C19" s="90" t="s">
        <v>213</v>
      </c>
      <c r="D19" s="90" t="s">
        <v>182</v>
      </c>
      <c r="E19" s="90" t="s">
        <v>213</v>
      </c>
    </row>
    <row r="20" spans="1:5" ht="33.75">
      <c r="A20" s="88" t="s">
        <v>214</v>
      </c>
      <c r="B20" s="88" t="s">
        <v>182</v>
      </c>
      <c r="C20" s="94" t="s">
        <v>215</v>
      </c>
      <c r="D20" s="90" t="s">
        <v>182</v>
      </c>
      <c r="E20" s="90" t="s">
        <v>216</v>
      </c>
    </row>
    <row r="21" spans="1:5" ht="12.75">
      <c r="A21" s="88" t="s">
        <v>217</v>
      </c>
      <c r="B21" s="88" t="s">
        <v>182</v>
      </c>
      <c r="C21" s="89" t="s">
        <v>182</v>
      </c>
      <c r="D21" s="89" t="s">
        <v>182</v>
      </c>
      <c r="E21" s="89" t="s">
        <v>182</v>
      </c>
    </row>
    <row r="22" spans="1:5" ht="23.25">
      <c r="A22" s="85" t="s">
        <v>218</v>
      </c>
      <c r="B22" s="68"/>
      <c r="C22" s="68"/>
      <c r="D22" s="68"/>
      <c r="E22" s="68"/>
    </row>
    <row r="23" spans="1:5" ht="12.75">
      <c r="A23" s="86" t="s">
        <v>174</v>
      </c>
      <c r="B23" s="87" t="s">
        <v>175</v>
      </c>
      <c r="C23" s="87" t="s">
        <v>176</v>
      </c>
      <c r="D23" s="87" t="s">
        <v>177</v>
      </c>
      <c r="E23" s="87" t="s">
        <v>178</v>
      </c>
    </row>
    <row r="24" spans="1:5" ht="45">
      <c r="A24" s="96" t="s">
        <v>219</v>
      </c>
      <c r="B24" s="97" t="s">
        <v>220</v>
      </c>
      <c r="C24" s="97" t="s">
        <v>221</v>
      </c>
      <c r="D24" s="97" t="s">
        <v>180</v>
      </c>
      <c r="E24" s="97" t="s">
        <v>222</v>
      </c>
    </row>
    <row r="25" spans="1:5" ht="33.75">
      <c r="A25" s="96" t="s">
        <v>223</v>
      </c>
      <c r="B25" s="97" t="s">
        <v>224</v>
      </c>
      <c r="C25" s="97" t="s">
        <v>225</v>
      </c>
      <c r="D25" s="97" t="s">
        <v>226</v>
      </c>
      <c r="E25" s="97" t="s">
        <v>227</v>
      </c>
    </row>
    <row r="26" spans="1:5" ht="33.75">
      <c r="A26" s="96" t="s">
        <v>228</v>
      </c>
      <c r="B26" s="97" t="s">
        <v>229</v>
      </c>
      <c r="C26" s="97" t="s">
        <v>230</v>
      </c>
      <c r="D26" s="97" t="s">
        <v>231</v>
      </c>
      <c r="E26" s="97" t="s">
        <v>232</v>
      </c>
    </row>
    <row r="28" spans="1:3" ht="33.75">
      <c r="A28" s="98" t="s">
        <v>233</v>
      </c>
      <c r="B28" s="99" t="s">
        <v>234</v>
      </c>
      <c r="C28" s="99" t="s">
        <v>235</v>
      </c>
    </row>
  </sheetData>
  <printOptions/>
  <pageMargins left="0.75" right="0.75" top="1" bottom="1" header="0.5" footer="0.5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Dresdner Kleinwort Wasserstein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2007-09-30T14:28:12Z</cp:lastPrinted>
  <dcterms:created xsi:type="dcterms:W3CDTF">2007-03-03T20:43:59Z</dcterms:created>
  <dcterms:modified xsi:type="dcterms:W3CDTF">2007-10-01T09:39:28Z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